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H:\Vasile\nx1 hacks\"/>
    </mc:Choice>
  </mc:AlternateContent>
  <bookViews>
    <workbookView xWindow="0" yWindow="0" windowWidth="21600" windowHeight="10095"/>
  </bookViews>
  <sheets>
    <sheet name="map" sheetId="3" r:id="rId1"/>
    <sheet name="map-2" sheetId="10" r:id="rId2"/>
    <sheet name="ARM Instructions" sheetId="5" r:id="rId3"/>
    <sheet name="bitrate offsets" sheetId="2" r:id="rId4"/>
    <sheet name="video" sheetId="9" r:id="rId5"/>
    <sheet name="video modes" sheetId="8" r:id="rId6"/>
    <sheet name="video offsets - bad" sheetId="6" r:id="rId7"/>
    <sheet name="resolution operands" sheetId="7" r:id="rId8"/>
  </sheets>
  <definedNames>
    <definedName name="ArmInstructionHi">'ARM Instructions'!$BR$22</definedName>
    <definedName name="ArmInstructionLo">'ARM Instructions'!$BR$16</definedName>
    <definedName name="BitHi">'ARM Instructions'!$AR$22</definedName>
    <definedName name="BitLo">'ARM Instructions'!$AR$16</definedName>
    <definedName name="ClosestValue">'resolution operands'!$C$1053:$R$1308</definedName>
    <definedName name="EmptyInstructionHi">'ARM Instructions'!$AF$41</definedName>
    <definedName name="EmptyInstructionLo">'ARM Instructions'!$AF$37</definedName>
    <definedName name="EncodedValueHi">'ARM Instructions'!$BA$22</definedName>
    <definedName name="EncodedValueLo">'ARM Instructions'!$BA$16</definedName>
    <definedName name="HexRotateRight">'resolution operands'!$C$11:$R$266</definedName>
    <definedName name="InputValue">'ARM Instructions'!$D$9</definedName>
    <definedName name="PositiveDifferences">'resolution operands'!$C$792:$R$1047</definedName>
    <definedName name="RotateRight">'resolution operands'!$C$271:$R$526</definedName>
    <definedName name="RotateRightAcceptableValues">'resolution operands'!$C$531:$R$786</definedName>
    <definedName name="targetRegister">'ARM Instructions'!$D$11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" i="10" l="1"/>
  <c r="P7" i="10"/>
  <c r="P8" i="10"/>
  <c r="P9" i="10"/>
  <c r="P10" i="10"/>
  <c r="P11" i="10"/>
  <c r="P12" i="10"/>
  <c r="P13" i="10"/>
  <c r="P14" i="10"/>
  <c r="P15" i="10"/>
  <c r="P5" i="10"/>
  <c r="N7" i="10"/>
  <c r="N8" i="10"/>
  <c r="N9" i="10"/>
  <c r="N10" i="10"/>
  <c r="N11" i="10"/>
  <c r="N12" i="10"/>
  <c r="N13" i="10"/>
  <c r="N14" i="10"/>
  <c r="N15" i="10"/>
  <c r="N16" i="10"/>
  <c r="N6" i="10"/>
  <c r="N5" i="10"/>
  <c r="J8" i="9" l="1"/>
  <c r="J7" i="9"/>
  <c r="J6" i="9"/>
  <c r="J5" i="9"/>
  <c r="J4" i="9"/>
  <c r="G4" i="9"/>
  <c r="J17" i="2" l="1"/>
  <c r="J16" i="2"/>
  <c r="J15" i="2"/>
  <c r="J14" i="2"/>
  <c r="J13" i="2"/>
  <c r="J12" i="2"/>
  <c r="J11" i="2"/>
  <c r="J10" i="2"/>
  <c r="J9" i="2"/>
  <c r="J8" i="2"/>
  <c r="J6" i="2"/>
  <c r="J5" i="2"/>
  <c r="J7" i="2"/>
  <c r="F26" i="9" l="1"/>
  <c r="E26" i="9"/>
  <c r="F25" i="9"/>
  <c r="E25" i="9"/>
  <c r="F24" i="9"/>
  <c r="E24" i="9"/>
  <c r="F23" i="9"/>
  <c r="E23" i="9"/>
  <c r="F22" i="9"/>
  <c r="E22" i="9"/>
  <c r="F21" i="9"/>
  <c r="E21" i="9"/>
  <c r="F20" i="9"/>
  <c r="E20" i="9"/>
  <c r="F19" i="9"/>
  <c r="E19" i="9"/>
  <c r="F18" i="9"/>
  <c r="E18" i="9"/>
  <c r="F17" i="9"/>
  <c r="E17" i="9"/>
  <c r="F16" i="9"/>
  <c r="E16" i="9"/>
  <c r="G13" i="9"/>
  <c r="G12" i="9"/>
  <c r="G11" i="9"/>
  <c r="G10" i="9"/>
  <c r="G9" i="9"/>
  <c r="G8" i="9"/>
  <c r="G7" i="9"/>
  <c r="G6" i="9"/>
  <c r="G5" i="9"/>
  <c r="E13" i="9"/>
  <c r="E12" i="9"/>
  <c r="E11" i="9"/>
  <c r="E10" i="9"/>
  <c r="E9" i="9"/>
  <c r="E8" i="9"/>
  <c r="E7" i="9"/>
  <c r="E6" i="9"/>
  <c r="E5" i="9"/>
  <c r="E4" i="9"/>
  <c r="F12" i="9"/>
  <c r="F11" i="9"/>
  <c r="F10" i="9"/>
  <c r="F9" i="9"/>
  <c r="F8" i="9"/>
  <c r="F7" i="9"/>
  <c r="F6" i="9"/>
  <c r="F5" i="9"/>
  <c r="F4" i="9"/>
  <c r="F13" i="9"/>
  <c r="G25" i="6" l="1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F34" i="2"/>
  <c r="G34" i="2"/>
  <c r="H34" i="2" s="1"/>
  <c r="E6" i="6" l="1"/>
  <c r="F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H27" i="2" l="1"/>
  <c r="H19" i="2"/>
  <c r="H11" i="2"/>
  <c r="G33" i="2"/>
  <c r="H33" i="2" s="1"/>
  <c r="G32" i="2"/>
  <c r="H32" i="2" s="1"/>
  <c r="G31" i="2"/>
  <c r="H31" i="2" s="1"/>
  <c r="G30" i="2"/>
  <c r="H30" i="2" s="1"/>
  <c r="G29" i="2"/>
  <c r="H29" i="2" s="1"/>
  <c r="G28" i="2"/>
  <c r="H28" i="2" s="1"/>
  <c r="G27" i="2"/>
  <c r="G26" i="2"/>
  <c r="H26" i="2" s="1"/>
  <c r="G25" i="2"/>
  <c r="H25" i="2" s="1"/>
  <c r="G24" i="2"/>
  <c r="H24" i="2" s="1"/>
  <c r="G23" i="2"/>
  <c r="H23" i="2" s="1"/>
  <c r="G22" i="2"/>
  <c r="H22" i="2" s="1"/>
  <c r="G21" i="2"/>
  <c r="H21" i="2" s="1"/>
  <c r="G20" i="2"/>
  <c r="H20" i="2" s="1"/>
  <c r="G19" i="2"/>
  <c r="G18" i="2"/>
  <c r="H18" i="2" s="1"/>
  <c r="G17" i="2"/>
  <c r="H17" i="2" s="1"/>
  <c r="G16" i="2"/>
  <c r="H16" i="2" s="1"/>
  <c r="G15" i="2"/>
  <c r="H15" i="2" s="1"/>
  <c r="G14" i="2"/>
  <c r="H14" i="2" s="1"/>
  <c r="G13" i="2"/>
  <c r="H13" i="2" s="1"/>
  <c r="G12" i="2"/>
  <c r="H12" i="2" s="1"/>
  <c r="G11" i="2"/>
  <c r="G10" i="2"/>
  <c r="H10" i="2" s="1"/>
  <c r="G9" i="2"/>
  <c r="H9" i="2" s="1"/>
  <c r="G8" i="2"/>
  <c r="H8" i="2" s="1"/>
  <c r="G7" i="2"/>
  <c r="H7" i="2" s="1"/>
  <c r="G6" i="2"/>
  <c r="H6" i="2" s="1"/>
  <c r="G5" i="2"/>
  <c r="H5" i="2" s="1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AN82" i="5"/>
  <c r="AN81" i="5"/>
  <c r="AN80" i="5"/>
  <c r="AN79" i="5"/>
  <c r="AN78" i="5"/>
  <c r="AN77" i="5"/>
  <c r="AN76" i="5"/>
  <c r="AN75" i="5"/>
  <c r="AN74" i="5"/>
  <c r="AN73" i="5"/>
  <c r="AN72" i="5"/>
  <c r="AN71" i="5"/>
  <c r="AN70" i="5"/>
  <c r="AN69" i="5"/>
  <c r="AN68" i="5"/>
  <c r="AN67" i="5"/>
  <c r="AN66" i="5"/>
  <c r="AN65" i="5"/>
  <c r="AN64" i="5"/>
  <c r="AN63" i="5"/>
  <c r="AN62" i="5"/>
  <c r="AN61" i="5"/>
  <c r="AN60" i="5"/>
  <c r="AN59" i="5"/>
  <c r="AN58" i="5"/>
  <c r="AN57" i="5"/>
  <c r="AN56" i="5"/>
  <c r="AN55" i="5"/>
  <c r="AN54" i="5"/>
  <c r="AN53" i="5"/>
  <c r="AN52" i="5"/>
  <c r="AN51" i="5"/>
  <c r="AN50" i="5"/>
  <c r="AN49" i="5"/>
  <c r="AN47" i="5"/>
  <c r="AN48" i="5"/>
  <c r="AO82" i="5"/>
  <c r="AO81" i="5"/>
  <c r="AO80" i="5"/>
  <c r="AO79" i="5"/>
  <c r="AO78" i="5"/>
  <c r="AO77" i="5"/>
  <c r="AO76" i="5"/>
  <c r="AO75" i="5"/>
  <c r="AO74" i="5"/>
  <c r="AO73" i="5"/>
  <c r="AO72" i="5"/>
  <c r="AO71" i="5"/>
  <c r="AO70" i="5"/>
  <c r="AO69" i="5"/>
  <c r="AO68" i="5"/>
  <c r="AO67" i="5"/>
  <c r="AO66" i="5"/>
  <c r="AO65" i="5"/>
  <c r="AO64" i="5"/>
  <c r="AO63" i="5"/>
  <c r="AO62" i="5"/>
  <c r="AO61" i="5"/>
  <c r="AO60" i="5"/>
  <c r="AO59" i="5"/>
  <c r="AO58" i="5"/>
  <c r="AO57" i="5"/>
  <c r="AO56" i="5"/>
  <c r="AO55" i="5"/>
  <c r="AO54" i="5"/>
  <c r="AO53" i="5"/>
  <c r="AO52" i="5"/>
  <c r="AO51" i="5"/>
  <c r="AO50" i="5"/>
  <c r="AO49" i="5"/>
  <c r="AO48" i="5"/>
  <c r="AO47" i="5"/>
  <c r="X39" i="5"/>
  <c r="X40" i="5" s="1"/>
  <c r="AB19" i="5"/>
  <c r="G39" i="5"/>
  <c r="G35" i="5"/>
  <c r="T12" i="5"/>
  <c r="AT19" i="5"/>
  <c r="AT13" i="5"/>
  <c r="AB12" i="5"/>
  <c r="AB13" i="5"/>
  <c r="H35" i="5"/>
  <c r="I35" i="5"/>
  <c r="J35" i="5"/>
  <c r="K35" i="5"/>
  <c r="L35" i="5"/>
  <c r="N35" i="5"/>
  <c r="O35" i="5"/>
  <c r="P35" i="5"/>
  <c r="Q35" i="5"/>
  <c r="R35" i="5"/>
  <c r="S35" i="5"/>
  <c r="X35" i="5"/>
  <c r="X36" i="5" s="1"/>
  <c r="T36" i="5"/>
  <c r="AF36" i="5"/>
  <c r="AJ36" i="5"/>
  <c r="H39" i="5"/>
  <c r="I39" i="5"/>
  <c r="J39" i="5"/>
  <c r="K39" i="5"/>
  <c r="L39" i="5"/>
  <c r="N39" i="5"/>
  <c r="O39" i="5"/>
  <c r="P39" i="5"/>
  <c r="Q39" i="5"/>
  <c r="R39" i="5"/>
  <c r="S39" i="5"/>
  <c r="T40" i="5"/>
  <c r="AF40" i="5"/>
  <c r="AJ40" i="5"/>
  <c r="AR16" i="5"/>
  <c r="AR17" i="5" s="1"/>
  <c r="AR22" i="5"/>
  <c r="BA22" i="5" s="1"/>
  <c r="P21" i="5"/>
  <c r="H21" i="5"/>
  <c r="P15" i="5"/>
  <c r="D10" i="5"/>
  <c r="AR23" i="5" l="1"/>
  <c r="BA16" i="5"/>
  <c r="H40" i="5"/>
  <c r="L40" i="5"/>
  <c r="L36" i="5"/>
  <c r="P40" i="5"/>
  <c r="P36" i="5"/>
  <c r="H36" i="5"/>
  <c r="A526" i="7"/>
  <c r="A525" i="7"/>
  <c r="A524" i="7"/>
  <c r="A523" i="7"/>
  <c r="A522" i="7"/>
  <c r="A521" i="7"/>
  <c r="A520" i="7"/>
  <c r="A519" i="7"/>
  <c r="A518" i="7"/>
  <c r="A517" i="7"/>
  <c r="A516" i="7"/>
  <c r="A515" i="7"/>
  <c r="A514" i="7"/>
  <c r="A513" i="7"/>
  <c r="A512" i="7"/>
  <c r="A511" i="7"/>
  <c r="A510" i="7"/>
  <c r="A509" i="7"/>
  <c r="A508" i="7"/>
  <c r="A507" i="7"/>
  <c r="A506" i="7"/>
  <c r="A505" i="7"/>
  <c r="A504" i="7"/>
  <c r="A503" i="7"/>
  <c r="A502" i="7"/>
  <c r="A501" i="7"/>
  <c r="A500" i="7"/>
  <c r="A499" i="7"/>
  <c r="A498" i="7"/>
  <c r="A497" i="7"/>
  <c r="A496" i="7"/>
  <c r="A495" i="7"/>
  <c r="A494" i="7"/>
  <c r="A493" i="7"/>
  <c r="A492" i="7"/>
  <c r="A491" i="7"/>
  <c r="A490" i="7"/>
  <c r="A489" i="7"/>
  <c r="A488" i="7"/>
  <c r="A487" i="7"/>
  <c r="A486" i="7"/>
  <c r="A485" i="7"/>
  <c r="A484" i="7"/>
  <c r="A483" i="7"/>
  <c r="A482" i="7"/>
  <c r="A481" i="7"/>
  <c r="A480" i="7"/>
  <c r="A479" i="7"/>
  <c r="A478" i="7"/>
  <c r="A477" i="7"/>
  <c r="A476" i="7"/>
  <c r="A475" i="7"/>
  <c r="A474" i="7"/>
  <c r="A473" i="7"/>
  <c r="A472" i="7"/>
  <c r="A471" i="7"/>
  <c r="A470" i="7"/>
  <c r="A469" i="7"/>
  <c r="A468" i="7"/>
  <c r="A467" i="7"/>
  <c r="A466" i="7"/>
  <c r="A465" i="7"/>
  <c r="A464" i="7"/>
  <c r="A463" i="7"/>
  <c r="A462" i="7"/>
  <c r="A461" i="7"/>
  <c r="A460" i="7"/>
  <c r="A459" i="7"/>
  <c r="A458" i="7"/>
  <c r="A457" i="7"/>
  <c r="A456" i="7"/>
  <c r="A455" i="7"/>
  <c r="A454" i="7"/>
  <c r="A453" i="7"/>
  <c r="A452" i="7"/>
  <c r="A451" i="7"/>
  <c r="A450" i="7"/>
  <c r="A449" i="7"/>
  <c r="A448" i="7"/>
  <c r="A447" i="7"/>
  <c r="A446" i="7"/>
  <c r="A445" i="7"/>
  <c r="A444" i="7"/>
  <c r="A443" i="7"/>
  <c r="A442" i="7"/>
  <c r="A441" i="7"/>
  <c r="A440" i="7"/>
  <c r="A439" i="7"/>
  <c r="A438" i="7"/>
  <c r="A437" i="7"/>
  <c r="A436" i="7"/>
  <c r="A435" i="7"/>
  <c r="A434" i="7"/>
  <c r="A433" i="7"/>
  <c r="A432" i="7"/>
  <c r="A431" i="7"/>
  <c r="A430" i="7"/>
  <c r="A429" i="7"/>
  <c r="A428" i="7"/>
  <c r="A427" i="7"/>
  <c r="A426" i="7"/>
  <c r="A425" i="7"/>
  <c r="A424" i="7"/>
  <c r="A423" i="7"/>
  <c r="A422" i="7"/>
  <c r="A421" i="7"/>
  <c r="A420" i="7"/>
  <c r="A419" i="7"/>
  <c r="A418" i="7"/>
  <c r="A417" i="7"/>
  <c r="A416" i="7"/>
  <c r="A415" i="7"/>
  <c r="A414" i="7"/>
  <c r="A413" i="7"/>
  <c r="A412" i="7"/>
  <c r="A411" i="7"/>
  <c r="A410" i="7"/>
  <c r="A409" i="7"/>
  <c r="A408" i="7"/>
  <c r="A407" i="7"/>
  <c r="A406" i="7"/>
  <c r="A405" i="7"/>
  <c r="A404" i="7"/>
  <c r="A403" i="7"/>
  <c r="A402" i="7"/>
  <c r="A401" i="7"/>
  <c r="A400" i="7"/>
  <c r="A399" i="7"/>
  <c r="A398" i="7"/>
  <c r="A397" i="7"/>
  <c r="A396" i="7"/>
  <c r="A395" i="7"/>
  <c r="A394" i="7"/>
  <c r="A393" i="7"/>
  <c r="A392" i="7"/>
  <c r="A391" i="7"/>
  <c r="A390" i="7"/>
  <c r="A389" i="7"/>
  <c r="A388" i="7"/>
  <c r="A387" i="7"/>
  <c r="A386" i="7"/>
  <c r="A385" i="7"/>
  <c r="A384" i="7"/>
  <c r="A383" i="7"/>
  <c r="A382" i="7"/>
  <c r="A381" i="7"/>
  <c r="A380" i="7"/>
  <c r="A379" i="7"/>
  <c r="A378" i="7"/>
  <c r="A377" i="7"/>
  <c r="A376" i="7"/>
  <c r="A375" i="7"/>
  <c r="A374" i="7"/>
  <c r="A373" i="7"/>
  <c r="A372" i="7"/>
  <c r="A371" i="7"/>
  <c r="A370" i="7"/>
  <c r="A369" i="7"/>
  <c r="A368" i="7"/>
  <c r="A367" i="7"/>
  <c r="A366" i="7"/>
  <c r="A365" i="7"/>
  <c r="A364" i="7"/>
  <c r="A363" i="7"/>
  <c r="A362" i="7"/>
  <c r="A361" i="7"/>
  <c r="A360" i="7"/>
  <c r="A359" i="7"/>
  <c r="A358" i="7"/>
  <c r="A357" i="7"/>
  <c r="A356" i="7"/>
  <c r="A355" i="7"/>
  <c r="A354" i="7"/>
  <c r="A353" i="7"/>
  <c r="A352" i="7"/>
  <c r="A351" i="7"/>
  <c r="A350" i="7"/>
  <c r="A349" i="7"/>
  <c r="A348" i="7"/>
  <c r="A347" i="7"/>
  <c r="A346" i="7"/>
  <c r="A345" i="7"/>
  <c r="A344" i="7"/>
  <c r="A343" i="7"/>
  <c r="A342" i="7"/>
  <c r="A341" i="7"/>
  <c r="A340" i="7"/>
  <c r="A339" i="7"/>
  <c r="A338" i="7"/>
  <c r="A337" i="7"/>
  <c r="A336" i="7"/>
  <c r="A335" i="7"/>
  <c r="A334" i="7"/>
  <c r="A333" i="7"/>
  <c r="A332" i="7"/>
  <c r="A331" i="7"/>
  <c r="A330" i="7"/>
  <c r="A329" i="7"/>
  <c r="A328" i="7"/>
  <c r="A327" i="7"/>
  <c r="A326" i="7"/>
  <c r="A325" i="7"/>
  <c r="A324" i="7"/>
  <c r="A323" i="7"/>
  <c r="A322" i="7"/>
  <c r="A321" i="7"/>
  <c r="A320" i="7"/>
  <c r="A319" i="7"/>
  <c r="A318" i="7"/>
  <c r="A317" i="7"/>
  <c r="A316" i="7"/>
  <c r="A315" i="7"/>
  <c r="A314" i="7"/>
  <c r="A313" i="7"/>
  <c r="A312" i="7"/>
  <c r="A311" i="7"/>
  <c r="A310" i="7"/>
  <c r="A309" i="7"/>
  <c r="A308" i="7"/>
  <c r="A307" i="7"/>
  <c r="A306" i="7"/>
  <c r="A305" i="7"/>
  <c r="A304" i="7"/>
  <c r="A303" i="7"/>
  <c r="A302" i="7"/>
  <c r="A301" i="7"/>
  <c r="A300" i="7"/>
  <c r="A299" i="7"/>
  <c r="A298" i="7"/>
  <c r="A297" i="7"/>
  <c r="A296" i="7"/>
  <c r="A295" i="7"/>
  <c r="A294" i="7"/>
  <c r="A293" i="7"/>
  <c r="A292" i="7"/>
  <c r="A291" i="7"/>
  <c r="A290" i="7"/>
  <c r="A289" i="7"/>
  <c r="A288" i="7"/>
  <c r="A287" i="7"/>
  <c r="A286" i="7"/>
  <c r="A285" i="7"/>
  <c r="A284" i="7"/>
  <c r="A283" i="7"/>
  <c r="A282" i="7"/>
  <c r="A281" i="7"/>
  <c r="A280" i="7"/>
  <c r="A279" i="7"/>
  <c r="A278" i="7"/>
  <c r="A277" i="7"/>
  <c r="A276" i="7"/>
  <c r="A275" i="7"/>
  <c r="A274" i="7"/>
  <c r="A273" i="7"/>
  <c r="A272" i="7"/>
  <c r="A271" i="7"/>
  <c r="G4" i="7"/>
  <c r="C789" i="7"/>
  <c r="R526" i="7"/>
  <c r="Q526" i="7"/>
  <c r="P526" i="7"/>
  <c r="O526" i="7"/>
  <c r="N526" i="7"/>
  <c r="M526" i="7"/>
  <c r="L526" i="7"/>
  <c r="K526" i="7"/>
  <c r="K786" i="7" s="1"/>
  <c r="J526" i="7"/>
  <c r="I526" i="7"/>
  <c r="H526" i="7"/>
  <c r="G526" i="7"/>
  <c r="F526" i="7"/>
  <c r="E526" i="7"/>
  <c r="D526" i="7"/>
  <c r="R525" i="7"/>
  <c r="Q525" i="7"/>
  <c r="P525" i="7"/>
  <c r="O525" i="7"/>
  <c r="N525" i="7"/>
  <c r="M525" i="7"/>
  <c r="L525" i="7"/>
  <c r="K525" i="7"/>
  <c r="K785" i="7" s="1"/>
  <c r="J525" i="7"/>
  <c r="I525" i="7"/>
  <c r="H525" i="7"/>
  <c r="G525" i="7"/>
  <c r="F525" i="7"/>
  <c r="E525" i="7"/>
  <c r="D525" i="7"/>
  <c r="R524" i="7"/>
  <c r="Q524" i="7"/>
  <c r="P524" i="7"/>
  <c r="O524" i="7"/>
  <c r="N524" i="7"/>
  <c r="M524" i="7"/>
  <c r="M784" i="7" s="1"/>
  <c r="L524" i="7"/>
  <c r="K524" i="7"/>
  <c r="K784" i="7" s="1"/>
  <c r="J524" i="7"/>
  <c r="I524" i="7"/>
  <c r="H524" i="7"/>
  <c r="G524" i="7"/>
  <c r="F524" i="7"/>
  <c r="E524" i="7"/>
  <c r="E784" i="7" s="1"/>
  <c r="D524" i="7"/>
  <c r="R523" i="7"/>
  <c r="Q523" i="7"/>
  <c r="P523" i="7"/>
  <c r="O523" i="7"/>
  <c r="N523" i="7"/>
  <c r="M523" i="7"/>
  <c r="M783" i="7" s="1"/>
  <c r="L523" i="7"/>
  <c r="L783" i="7" s="1"/>
  <c r="K523" i="7"/>
  <c r="K783" i="7" s="1"/>
  <c r="J523" i="7"/>
  <c r="I523" i="7"/>
  <c r="H523" i="7"/>
  <c r="G523" i="7"/>
  <c r="F523" i="7"/>
  <c r="E523" i="7"/>
  <c r="E783" i="7" s="1"/>
  <c r="D523" i="7"/>
  <c r="D783" i="7" s="1"/>
  <c r="R522" i="7"/>
  <c r="Q522" i="7"/>
  <c r="P522" i="7"/>
  <c r="O522" i="7"/>
  <c r="N522" i="7"/>
  <c r="M522" i="7"/>
  <c r="M782" i="7" s="1"/>
  <c r="L522" i="7"/>
  <c r="L782" i="7" s="1"/>
  <c r="K522" i="7"/>
  <c r="K782" i="7" s="1"/>
  <c r="J522" i="7"/>
  <c r="I522" i="7"/>
  <c r="H522" i="7"/>
  <c r="G522" i="7"/>
  <c r="F522" i="7"/>
  <c r="E522" i="7"/>
  <c r="E782" i="7" s="1"/>
  <c r="D522" i="7"/>
  <c r="D782" i="7" s="1"/>
  <c r="R521" i="7"/>
  <c r="Q521" i="7"/>
  <c r="P521" i="7"/>
  <c r="O521" i="7"/>
  <c r="N521" i="7"/>
  <c r="M521" i="7"/>
  <c r="M781" i="7" s="1"/>
  <c r="L521" i="7"/>
  <c r="L781" i="7" s="1"/>
  <c r="K521" i="7"/>
  <c r="K781" i="7" s="1"/>
  <c r="J521" i="7"/>
  <c r="I521" i="7"/>
  <c r="H521" i="7"/>
  <c r="G521" i="7"/>
  <c r="F521" i="7"/>
  <c r="E521" i="7"/>
  <c r="E781" i="7" s="1"/>
  <c r="D521" i="7"/>
  <c r="D781" i="7" s="1"/>
  <c r="R520" i="7"/>
  <c r="Q520" i="7"/>
  <c r="P520" i="7"/>
  <c r="O520" i="7"/>
  <c r="N520" i="7"/>
  <c r="M520" i="7"/>
  <c r="M780" i="7" s="1"/>
  <c r="L520" i="7"/>
  <c r="L780" i="7" s="1"/>
  <c r="K520" i="7"/>
  <c r="K780" i="7" s="1"/>
  <c r="J520" i="7"/>
  <c r="I520" i="7"/>
  <c r="H520" i="7"/>
  <c r="G520" i="7"/>
  <c r="F520" i="7"/>
  <c r="E520" i="7"/>
  <c r="E780" i="7" s="1"/>
  <c r="D520" i="7"/>
  <c r="D780" i="7" s="1"/>
  <c r="R519" i="7"/>
  <c r="Q519" i="7"/>
  <c r="P519" i="7"/>
  <c r="O519" i="7"/>
  <c r="N519" i="7"/>
  <c r="M519" i="7"/>
  <c r="L519" i="7"/>
  <c r="L779" i="7" s="1"/>
  <c r="K519" i="7"/>
  <c r="K779" i="7" s="1"/>
  <c r="J519" i="7"/>
  <c r="I519" i="7"/>
  <c r="H519" i="7"/>
  <c r="G519" i="7"/>
  <c r="F519" i="7"/>
  <c r="E519" i="7"/>
  <c r="D519" i="7"/>
  <c r="D779" i="7" s="1"/>
  <c r="R518" i="7"/>
  <c r="Q518" i="7"/>
  <c r="P518" i="7"/>
  <c r="O518" i="7"/>
  <c r="N518" i="7"/>
  <c r="M518" i="7"/>
  <c r="L518" i="7"/>
  <c r="K518" i="7"/>
  <c r="K778" i="7" s="1"/>
  <c r="J518" i="7"/>
  <c r="I518" i="7"/>
  <c r="H518" i="7"/>
  <c r="G518" i="7"/>
  <c r="F518" i="7"/>
  <c r="E518" i="7"/>
  <c r="D518" i="7"/>
  <c r="R517" i="7"/>
  <c r="Q517" i="7"/>
  <c r="P517" i="7"/>
  <c r="O517" i="7"/>
  <c r="N517" i="7"/>
  <c r="M517" i="7"/>
  <c r="L517" i="7"/>
  <c r="K517" i="7"/>
  <c r="J517" i="7"/>
  <c r="I517" i="7"/>
  <c r="H517" i="7"/>
  <c r="G517" i="7"/>
  <c r="F517" i="7"/>
  <c r="E517" i="7"/>
  <c r="D517" i="7"/>
  <c r="R516" i="7"/>
  <c r="Q516" i="7"/>
  <c r="P516" i="7"/>
  <c r="O516" i="7"/>
  <c r="N516" i="7"/>
  <c r="M516" i="7"/>
  <c r="M776" i="7" s="1"/>
  <c r="L516" i="7"/>
  <c r="K516" i="7"/>
  <c r="K776" i="7" s="1"/>
  <c r="J516" i="7"/>
  <c r="I516" i="7"/>
  <c r="H516" i="7"/>
  <c r="G516" i="7"/>
  <c r="F516" i="7"/>
  <c r="E516" i="7"/>
  <c r="E776" i="7" s="1"/>
  <c r="D516" i="7"/>
  <c r="R515" i="7"/>
  <c r="Q515" i="7"/>
  <c r="P515" i="7"/>
  <c r="O515" i="7"/>
  <c r="N515" i="7"/>
  <c r="M515" i="7"/>
  <c r="M775" i="7" s="1"/>
  <c r="L515" i="7"/>
  <c r="L775" i="7" s="1"/>
  <c r="K515" i="7"/>
  <c r="K775" i="7" s="1"/>
  <c r="J515" i="7"/>
  <c r="I515" i="7"/>
  <c r="H515" i="7"/>
  <c r="G515" i="7"/>
  <c r="F515" i="7"/>
  <c r="E515" i="7"/>
  <c r="E775" i="7" s="1"/>
  <c r="D515" i="7"/>
  <c r="D775" i="7" s="1"/>
  <c r="R514" i="7"/>
  <c r="Q514" i="7"/>
  <c r="P514" i="7"/>
  <c r="O514" i="7"/>
  <c r="N514" i="7"/>
  <c r="M514" i="7"/>
  <c r="M774" i="7" s="1"/>
  <c r="L514" i="7"/>
  <c r="L774" i="7" s="1"/>
  <c r="K514" i="7"/>
  <c r="K774" i="7" s="1"/>
  <c r="J514" i="7"/>
  <c r="I514" i="7"/>
  <c r="H514" i="7"/>
  <c r="G514" i="7"/>
  <c r="F514" i="7"/>
  <c r="E514" i="7"/>
  <c r="E774" i="7" s="1"/>
  <c r="D514" i="7"/>
  <c r="D774" i="7" s="1"/>
  <c r="R513" i="7"/>
  <c r="Q513" i="7"/>
  <c r="P513" i="7"/>
  <c r="O513" i="7"/>
  <c r="N513" i="7"/>
  <c r="M513" i="7"/>
  <c r="M773" i="7" s="1"/>
  <c r="L513" i="7"/>
  <c r="L773" i="7" s="1"/>
  <c r="K513" i="7"/>
  <c r="K773" i="7" s="1"/>
  <c r="J513" i="7"/>
  <c r="I513" i="7"/>
  <c r="H513" i="7"/>
  <c r="G513" i="7"/>
  <c r="F513" i="7"/>
  <c r="E513" i="7"/>
  <c r="E773" i="7" s="1"/>
  <c r="D513" i="7"/>
  <c r="D773" i="7" s="1"/>
  <c r="R512" i="7"/>
  <c r="Q512" i="7"/>
  <c r="P512" i="7"/>
  <c r="O512" i="7"/>
  <c r="N512" i="7"/>
  <c r="M512" i="7"/>
  <c r="M772" i="7" s="1"/>
  <c r="L512" i="7"/>
  <c r="L772" i="7" s="1"/>
  <c r="K512" i="7"/>
  <c r="K772" i="7" s="1"/>
  <c r="J512" i="7"/>
  <c r="I512" i="7"/>
  <c r="H512" i="7"/>
  <c r="G512" i="7"/>
  <c r="F512" i="7"/>
  <c r="E512" i="7"/>
  <c r="E772" i="7" s="1"/>
  <c r="D512" i="7"/>
  <c r="D772" i="7" s="1"/>
  <c r="R511" i="7"/>
  <c r="Q511" i="7"/>
  <c r="P511" i="7"/>
  <c r="O511" i="7"/>
  <c r="N511" i="7"/>
  <c r="M511" i="7"/>
  <c r="L511" i="7"/>
  <c r="L771" i="7" s="1"/>
  <c r="K511" i="7"/>
  <c r="K771" i="7" s="1"/>
  <c r="J511" i="7"/>
  <c r="I511" i="7"/>
  <c r="H511" i="7"/>
  <c r="G511" i="7"/>
  <c r="F511" i="7"/>
  <c r="E511" i="7"/>
  <c r="D511" i="7"/>
  <c r="D771" i="7" s="1"/>
  <c r="R510" i="7"/>
  <c r="Q510" i="7"/>
  <c r="P510" i="7"/>
  <c r="O510" i="7"/>
  <c r="N510" i="7"/>
  <c r="M510" i="7"/>
  <c r="L510" i="7"/>
  <c r="K510" i="7"/>
  <c r="K770" i="7" s="1"/>
  <c r="J510" i="7"/>
  <c r="I510" i="7"/>
  <c r="H510" i="7"/>
  <c r="G510" i="7"/>
  <c r="F510" i="7"/>
  <c r="E510" i="7"/>
  <c r="D510" i="7"/>
  <c r="R509" i="7"/>
  <c r="Q509" i="7"/>
  <c r="P509" i="7"/>
  <c r="O509" i="7"/>
  <c r="N509" i="7"/>
  <c r="M509" i="7"/>
  <c r="L509" i="7"/>
  <c r="K509" i="7"/>
  <c r="J509" i="7"/>
  <c r="I509" i="7"/>
  <c r="H509" i="7"/>
  <c r="G509" i="7"/>
  <c r="F509" i="7"/>
  <c r="E509" i="7"/>
  <c r="D509" i="7"/>
  <c r="R508" i="7"/>
  <c r="Q508" i="7"/>
  <c r="P508" i="7"/>
  <c r="O508" i="7"/>
  <c r="N508" i="7"/>
  <c r="M508" i="7"/>
  <c r="M768" i="7" s="1"/>
  <c r="L508" i="7"/>
  <c r="K508" i="7"/>
  <c r="K768" i="7" s="1"/>
  <c r="J508" i="7"/>
  <c r="I508" i="7"/>
  <c r="H508" i="7"/>
  <c r="G508" i="7"/>
  <c r="F508" i="7"/>
  <c r="E508" i="7"/>
  <c r="E768" i="7" s="1"/>
  <c r="D508" i="7"/>
  <c r="R507" i="7"/>
  <c r="Q507" i="7"/>
  <c r="P507" i="7"/>
  <c r="O507" i="7"/>
  <c r="N507" i="7"/>
  <c r="M507" i="7"/>
  <c r="M767" i="7" s="1"/>
  <c r="L507" i="7"/>
  <c r="L767" i="7" s="1"/>
  <c r="K507" i="7"/>
  <c r="K767" i="7" s="1"/>
  <c r="J507" i="7"/>
  <c r="I507" i="7"/>
  <c r="H507" i="7"/>
  <c r="G507" i="7"/>
  <c r="F507" i="7"/>
  <c r="E507" i="7"/>
  <c r="E767" i="7" s="1"/>
  <c r="D507" i="7"/>
  <c r="D767" i="7" s="1"/>
  <c r="R506" i="7"/>
  <c r="Q506" i="7"/>
  <c r="P506" i="7"/>
  <c r="O506" i="7"/>
  <c r="N506" i="7"/>
  <c r="M506" i="7"/>
  <c r="M766" i="7" s="1"/>
  <c r="L506" i="7"/>
  <c r="L766" i="7" s="1"/>
  <c r="K506" i="7"/>
  <c r="K766" i="7" s="1"/>
  <c r="J506" i="7"/>
  <c r="I506" i="7"/>
  <c r="H506" i="7"/>
  <c r="G506" i="7"/>
  <c r="F506" i="7"/>
  <c r="E506" i="7"/>
  <c r="E766" i="7" s="1"/>
  <c r="D506" i="7"/>
  <c r="D766" i="7" s="1"/>
  <c r="R505" i="7"/>
  <c r="Q505" i="7"/>
  <c r="P505" i="7"/>
  <c r="O505" i="7"/>
  <c r="N505" i="7"/>
  <c r="M505" i="7"/>
  <c r="M765" i="7" s="1"/>
  <c r="L505" i="7"/>
  <c r="L765" i="7" s="1"/>
  <c r="K505" i="7"/>
  <c r="K765" i="7" s="1"/>
  <c r="J505" i="7"/>
  <c r="I505" i="7"/>
  <c r="H505" i="7"/>
  <c r="G505" i="7"/>
  <c r="F505" i="7"/>
  <c r="E505" i="7"/>
  <c r="E765" i="7" s="1"/>
  <c r="D505" i="7"/>
  <c r="D765" i="7" s="1"/>
  <c r="R504" i="7"/>
  <c r="Q504" i="7"/>
  <c r="P504" i="7"/>
  <c r="O504" i="7"/>
  <c r="N504" i="7"/>
  <c r="M504" i="7"/>
  <c r="M764" i="7" s="1"/>
  <c r="L504" i="7"/>
  <c r="L764" i="7" s="1"/>
  <c r="K504" i="7"/>
  <c r="K764" i="7" s="1"/>
  <c r="J504" i="7"/>
  <c r="I504" i="7"/>
  <c r="H504" i="7"/>
  <c r="G504" i="7"/>
  <c r="F504" i="7"/>
  <c r="E504" i="7"/>
  <c r="E764" i="7" s="1"/>
  <c r="D504" i="7"/>
  <c r="D764" i="7" s="1"/>
  <c r="R503" i="7"/>
  <c r="Q503" i="7"/>
  <c r="P503" i="7"/>
  <c r="O503" i="7"/>
  <c r="N503" i="7"/>
  <c r="M503" i="7"/>
  <c r="L503" i="7"/>
  <c r="L763" i="7" s="1"/>
  <c r="K503" i="7"/>
  <c r="K763" i="7" s="1"/>
  <c r="J503" i="7"/>
  <c r="I503" i="7"/>
  <c r="H503" i="7"/>
  <c r="G503" i="7"/>
  <c r="F503" i="7"/>
  <c r="E503" i="7"/>
  <c r="D503" i="7"/>
  <c r="D763" i="7" s="1"/>
  <c r="R502" i="7"/>
  <c r="Q502" i="7"/>
  <c r="P502" i="7"/>
  <c r="O502" i="7"/>
  <c r="N502" i="7"/>
  <c r="M502" i="7"/>
  <c r="L502" i="7"/>
  <c r="K502" i="7"/>
  <c r="K762" i="7" s="1"/>
  <c r="J502" i="7"/>
  <c r="I502" i="7"/>
  <c r="H502" i="7"/>
  <c r="G502" i="7"/>
  <c r="F502" i="7"/>
  <c r="E502" i="7"/>
  <c r="D502" i="7"/>
  <c r="R501" i="7"/>
  <c r="Q501" i="7"/>
  <c r="P501" i="7"/>
  <c r="O501" i="7"/>
  <c r="N501" i="7"/>
  <c r="M501" i="7"/>
  <c r="L501" i="7"/>
  <c r="K501" i="7"/>
  <c r="J501" i="7"/>
  <c r="I501" i="7"/>
  <c r="H501" i="7"/>
  <c r="G501" i="7"/>
  <c r="F501" i="7"/>
  <c r="E501" i="7"/>
  <c r="D501" i="7"/>
  <c r="R500" i="7"/>
  <c r="Q500" i="7"/>
  <c r="P500" i="7"/>
  <c r="O500" i="7"/>
  <c r="N500" i="7"/>
  <c r="M500" i="7"/>
  <c r="M760" i="7" s="1"/>
  <c r="L500" i="7"/>
  <c r="K500" i="7"/>
  <c r="K760" i="7" s="1"/>
  <c r="J500" i="7"/>
  <c r="I500" i="7"/>
  <c r="H500" i="7"/>
  <c r="G500" i="7"/>
  <c r="F500" i="7"/>
  <c r="E500" i="7"/>
  <c r="E760" i="7" s="1"/>
  <c r="D500" i="7"/>
  <c r="R499" i="7"/>
  <c r="Q499" i="7"/>
  <c r="P499" i="7"/>
  <c r="O499" i="7"/>
  <c r="N499" i="7"/>
  <c r="M499" i="7"/>
  <c r="M759" i="7" s="1"/>
  <c r="L499" i="7"/>
  <c r="L759" i="7" s="1"/>
  <c r="K499" i="7"/>
  <c r="K759" i="7" s="1"/>
  <c r="J499" i="7"/>
  <c r="I499" i="7"/>
  <c r="H499" i="7"/>
  <c r="G499" i="7"/>
  <c r="F499" i="7"/>
  <c r="E499" i="7"/>
  <c r="E759" i="7" s="1"/>
  <c r="D499" i="7"/>
  <c r="D759" i="7" s="1"/>
  <c r="R498" i="7"/>
  <c r="Q498" i="7"/>
  <c r="P498" i="7"/>
  <c r="O498" i="7"/>
  <c r="N498" i="7"/>
  <c r="M498" i="7"/>
  <c r="M758" i="7" s="1"/>
  <c r="L498" i="7"/>
  <c r="L758" i="7" s="1"/>
  <c r="K498" i="7"/>
  <c r="K758" i="7" s="1"/>
  <c r="J498" i="7"/>
  <c r="I498" i="7"/>
  <c r="H498" i="7"/>
  <c r="G498" i="7"/>
  <c r="F498" i="7"/>
  <c r="E498" i="7"/>
  <c r="E758" i="7" s="1"/>
  <c r="D498" i="7"/>
  <c r="D758" i="7" s="1"/>
  <c r="R497" i="7"/>
  <c r="Q497" i="7"/>
  <c r="P497" i="7"/>
  <c r="O497" i="7"/>
  <c r="N497" i="7"/>
  <c r="M497" i="7"/>
  <c r="M757" i="7" s="1"/>
  <c r="L497" i="7"/>
  <c r="L757" i="7" s="1"/>
  <c r="K497" i="7"/>
  <c r="K757" i="7" s="1"/>
  <c r="J497" i="7"/>
  <c r="I497" i="7"/>
  <c r="H497" i="7"/>
  <c r="G497" i="7"/>
  <c r="F497" i="7"/>
  <c r="E497" i="7"/>
  <c r="E757" i="7" s="1"/>
  <c r="D497" i="7"/>
  <c r="D757" i="7" s="1"/>
  <c r="R496" i="7"/>
  <c r="Q496" i="7"/>
  <c r="P496" i="7"/>
  <c r="O496" i="7"/>
  <c r="N496" i="7"/>
  <c r="M496" i="7"/>
  <c r="M756" i="7" s="1"/>
  <c r="L496" i="7"/>
  <c r="L756" i="7" s="1"/>
  <c r="K496" i="7"/>
  <c r="K756" i="7" s="1"/>
  <c r="J496" i="7"/>
  <c r="I496" i="7"/>
  <c r="H496" i="7"/>
  <c r="G496" i="7"/>
  <c r="F496" i="7"/>
  <c r="E496" i="7"/>
  <c r="E756" i="7" s="1"/>
  <c r="D496" i="7"/>
  <c r="D756" i="7" s="1"/>
  <c r="R495" i="7"/>
  <c r="Q495" i="7"/>
  <c r="P495" i="7"/>
  <c r="O495" i="7"/>
  <c r="N495" i="7"/>
  <c r="M495" i="7"/>
  <c r="L495" i="7"/>
  <c r="L755" i="7" s="1"/>
  <c r="K495" i="7"/>
  <c r="K755" i="7" s="1"/>
  <c r="J495" i="7"/>
  <c r="I495" i="7"/>
  <c r="H495" i="7"/>
  <c r="G495" i="7"/>
  <c r="F495" i="7"/>
  <c r="E495" i="7"/>
  <c r="D495" i="7"/>
  <c r="D755" i="7" s="1"/>
  <c r="R494" i="7"/>
  <c r="Q494" i="7"/>
  <c r="P494" i="7"/>
  <c r="O494" i="7"/>
  <c r="N494" i="7"/>
  <c r="M494" i="7"/>
  <c r="L494" i="7"/>
  <c r="K494" i="7"/>
  <c r="K754" i="7" s="1"/>
  <c r="J494" i="7"/>
  <c r="I494" i="7"/>
  <c r="H494" i="7"/>
  <c r="G494" i="7"/>
  <c r="F494" i="7"/>
  <c r="E494" i="7"/>
  <c r="D494" i="7"/>
  <c r="R493" i="7"/>
  <c r="Q493" i="7"/>
  <c r="P493" i="7"/>
  <c r="O493" i="7"/>
  <c r="N493" i="7"/>
  <c r="M493" i="7"/>
  <c r="L493" i="7"/>
  <c r="K493" i="7"/>
  <c r="J493" i="7"/>
  <c r="I493" i="7"/>
  <c r="H493" i="7"/>
  <c r="G493" i="7"/>
  <c r="F493" i="7"/>
  <c r="E493" i="7"/>
  <c r="D493" i="7"/>
  <c r="R492" i="7"/>
  <c r="Q492" i="7"/>
  <c r="P492" i="7"/>
  <c r="O492" i="7"/>
  <c r="N492" i="7"/>
  <c r="M492" i="7"/>
  <c r="M752" i="7" s="1"/>
  <c r="L492" i="7"/>
  <c r="K492" i="7"/>
  <c r="K752" i="7" s="1"/>
  <c r="J492" i="7"/>
  <c r="I492" i="7"/>
  <c r="H492" i="7"/>
  <c r="G492" i="7"/>
  <c r="F492" i="7"/>
  <c r="E492" i="7"/>
  <c r="E752" i="7" s="1"/>
  <c r="D492" i="7"/>
  <c r="R491" i="7"/>
  <c r="Q491" i="7"/>
  <c r="P491" i="7"/>
  <c r="O491" i="7"/>
  <c r="N491" i="7"/>
  <c r="M491" i="7"/>
  <c r="M751" i="7" s="1"/>
  <c r="L491" i="7"/>
  <c r="L751" i="7" s="1"/>
  <c r="K491" i="7"/>
  <c r="K751" i="7" s="1"/>
  <c r="J491" i="7"/>
  <c r="I491" i="7"/>
  <c r="H491" i="7"/>
  <c r="G491" i="7"/>
  <c r="F491" i="7"/>
  <c r="E491" i="7"/>
  <c r="E751" i="7" s="1"/>
  <c r="D491" i="7"/>
  <c r="D751" i="7" s="1"/>
  <c r="R490" i="7"/>
  <c r="Q490" i="7"/>
  <c r="P490" i="7"/>
  <c r="O490" i="7"/>
  <c r="N490" i="7"/>
  <c r="M490" i="7"/>
  <c r="M750" i="7" s="1"/>
  <c r="L490" i="7"/>
  <c r="L750" i="7" s="1"/>
  <c r="K490" i="7"/>
  <c r="K750" i="7" s="1"/>
  <c r="J490" i="7"/>
  <c r="I490" i="7"/>
  <c r="H490" i="7"/>
  <c r="G490" i="7"/>
  <c r="F490" i="7"/>
  <c r="E490" i="7"/>
  <c r="E750" i="7" s="1"/>
  <c r="D490" i="7"/>
  <c r="D750" i="7" s="1"/>
  <c r="R489" i="7"/>
  <c r="Q489" i="7"/>
  <c r="P489" i="7"/>
  <c r="O489" i="7"/>
  <c r="N489" i="7"/>
  <c r="M489" i="7"/>
  <c r="M749" i="7" s="1"/>
  <c r="L489" i="7"/>
  <c r="L749" i="7" s="1"/>
  <c r="K489" i="7"/>
  <c r="K749" i="7" s="1"/>
  <c r="J489" i="7"/>
  <c r="I489" i="7"/>
  <c r="H489" i="7"/>
  <c r="G489" i="7"/>
  <c r="F489" i="7"/>
  <c r="E489" i="7"/>
  <c r="E749" i="7" s="1"/>
  <c r="D489" i="7"/>
  <c r="D749" i="7" s="1"/>
  <c r="R488" i="7"/>
  <c r="Q488" i="7"/>
  <c r="P488" i="7"/>
  <c r="O488" i="7"/>
  <c r="N488" i="7"/>
  <c r="M488" i="7"/>
  <c r="M748" i="7" s="1"/>
  <c r="L488" i="7"/>
  <c r="L748" i="7" s="1"/>
  <c r="K488" i="7"/>
  <c r="K748" i="7" s="1"/>
  <c r="J488" i="7"/>
  <c r="I488" i="7"/>
  <c r="H488" i="7"/>
  <c r="G488" i="7"/>
  <c r="F488" i="7"/>
  <c r="E488" i="7"/>
  <c r="E748" i="7" s="1"/>
  <c r="D488" i="7"/>
  <c r="D748" i="7" s="1"/>
  <c r="R487" i="7"/>
  <c r="Q487" i="7"/>
  <c r="P487" i="7"/>
  <c r="O487" i="7"/>
  <c r="N487" i="7"/>
  <c r="M487" i="7"/>
  <c r="L487" i="7"/>
  <c r="L747" i="7" s="1"/>
  <c r="K487" i="7"/>
  <c r="K747" i="7" s="1"/>
  <c r="J487" i="7"/>
  <c r="I487" i="7"/>
  <c r="H487" i="7"/>
  <c r="G487" i="7"/>
  <c r="F487" i="7"/>
  <c r="E487" i="7"/>
  <c r="D487" i="7"/>
  <c r="D747" i="7" s="1"/>
  <c r="R486" i="7"/>
  <c r="Q486" i="7"/>
  <c r="P486" i="7"/>
  <c r="O486" i="7"/>
  <c r="N486" i="7"/>
  <c r="M486" i="7"/>
  <c r="L486" i="7"/>
  <c r="K486" i="7"/>
  <c r="K746" i="7" s="1"/>
  <c r="J486" i="7"/>
  <c r="I486" i="7"/>
  <c r="H486" i="7"/>
  <c r="G486" i="7"/>
  <c r="F486" i="7"/>
  <c r="E486" i="7"/>
  <c r="D486" i="7"/>
  <c r="R485" i="7"/>
  <c r="Q485" i="7"/>
  <c r="P485" i="7"/>
  <c r="O485" i="7"/>
  <c r="N485" i="7"/>
  <c r="M485" i="7"/>
  <c r="L485" i="7"/>
  <c r="K485" i="7"/>
  <c r="J485" i="7"/>
  <c r="I485" i="7"/>
  <c r="H485" i="7"/>
  <c r="G485" i="7"/>
  <c r="F485" i="7"/>
  <c r="E485" i="7"/>
  <c r="D485" i="7"/>
  <c r="R484" i="7"/>
  <c r="Q484" i="7"/>
  <c r="P484" i="7"/>
  <c r="O484" i="7"/>
  <c r="N484" i="7"/>
  <c r="M484" i="7"/>
  <c r="M744" i="7" s="1"/>
  <c r="L484" i="7"/>
  <c r="K484" i="7"/>
  <c r="K744" i="7" s="1"/>
  <c r="J484" i="7"/>
  <c r="I484" i="7"/>
  <c r="H484" i="7"/>
  <c r="G484" i="7"/>
  <c r="F484" i="7"/>
  <c r="E484" i="7"/>
  <c r="E744" i="7" s="1"/>
  <c r="D484" i="7"/>
  <c r="R483" i="7"/>
  <c r="Q483" i="7"/>
  <c r="P483" i="7"/>
  <c r="O483" i="7"/>
  <c r="N483" i="7"/>
  <c r="M483" i="7"/>
  <c r="M743" i="7" s="1"/>
  <c r="L483" i="7"/>
  <c r="L743" i="7" s="1"/>
  <c r="K483" i="7"/>
  <c r="K743" i="7" s="1"/>
  <c r="J483" i="7"/>
  <c r="I483" i="7"/>
  <c r="H483" i="7"/>
  <c r="G483" i="7"/>
  <c r="F483" i="7"/>
  <c r="E483" i="7"/>
  <c r="E743" i="7" s="1"/>
  <c r="D483" i="7"/>
  <c r="D743" i="7" s="1"/>
  <c r="R482" i="7"/>
  <c r="Q482" i="7"/>
  <c r="P482" i="7"/>
  <c r="O482" i="7"/>
  <c r="N482" i="7"/>
  <c r="M482" i="7"/>
  <c r="M742" i="7" s="1"/>
  <c r="L482" i="7"/>
  <c r="L742" i="7" s="1"/>
  <c r="K482" i="7"/>
  <c r="K742" i="7" s="1"/>
  <c r="J482" i="7"/>
  <c r="I482" i="7"/>
  <c r="H482" i="7"/>
  <c r="G482" i="7"/>
  <c r="F482" i="7"/>
  <c r="E482" i="7"/>
  <c r="E742" i="7" s="1"/>
  <c r="D482" i="7"/>
  <c r="D742" i="7" s="1"/>
  <c r="R481" i="7"/>
  <c r="Q481" i="7"/>
  <c r="P481" i="7"/>
  <c r="O481" i="7"/>
  <c r="N481" i="7"/>
  <c r="M481" i="7"/>
  <c r="M741" i="7" s="1"/>
  <c r="L481" i="7"/>
  <c r="L741" i="7" s="1"/>
  <c r="K481" i="7"/>
  <c r="K741" i="7" s="1"/>
  <c r="J481" i="7"/>
  <c r="I481" i="7"/>
  <c r="H481" i="7"/>
  <c r="G481" i="7"/>
  <c r="F481" i="7"/>
  <c r="E481" i="7"/>
  <c r="E741" i="7" s="1"/>
  <c r="D481" i="7"/>
  <c r="D741" i="7" s="1"/>
  <c r="R480" i="7"/>
  <c r="Q480" i="7"/>
  <c r="P480" i="7"/>
  <c r="O480" i="7"/>
  <c r="N480" i="7"/>
  <c r="M480" i="7"/>
  <c r="M740" i="7" s="1"/>
  <c r="L480" i="7"/>
  <c r="L740" i="7" s="1"/>
  <c r="K480" i="7"/>
  <c r="K740" i="7" s="1"/>
  <c r="J480" i="7"/>
  <c r="I480" i="7"/>
  <c r="H480" i="7"/>
  <c r="G480" i="7"/>
  <c r="F480" i="7"/>
  <c r="E480" i="7"/>
  <c r="E740" i="7" s="1"/>
  <c r="D480" i="7"/>
  <c r="D740" i="7" s="1"/>
  <c r="R479" i="7"/>
  <c r="Q479" i="7"/>
  <c r="P479" i="7"/>
  <c r="O479" i="7"/>
  <c r="N479" i="7"/>
  <c r="M479" i="7"/>
  <c r="L479" i="7"/>
  <c r="L739" i="7" s="1"/>
  <c r="K479" i="7"/>
  <c r="K739" i="7" s="1"/>
  <c r="J479" i="7"/>
  <c r="I479" i="7"/>
  <c r="H479" i="7"/>
  <c r="G479" i="7"/>
  <c r="F479" i="7"/>
  <c r="E479" i="7"/>
  <c r="D479" i="7"/>
  <c r="D739" i="7" s="1"/>
  <c r="R478" i="7"/>
  <c r="Q478" i="7"/>
  <c r="P478" i="7"/>
  <c r="O478" i="7"/>
  <c r="N478" i="7"/>
  <c r="M478" i="7"/>
  <c r="L478" i="7"/>
  <c r="K478" i="7"/>
  <c r="K738" i="7" s="1"/>
  <c r="J478" i="7"/>
  <c r="I478" i="7"/>
  <c r="H478" i="7"/>
  <c r="G478" i="7"/>
  <c r="F478" i="7"/>
  <c r="E478" i="7"/>
  <c r="D478" i="7"/>
  <c r="R477" i="7"/>
  <c r="Q477" i="7"/>
  <c r="P477" i="7"/>
  <c r="O477" i="7"/>
  <c r="N477" i="7"/>
  <c r="M477" i="7"/>
  <c r="L477" i="7"/>
  <c r="K477" i="7"/>
  <c r="J477" i="7"/>
  <c r="I477" i="7"/>
  <c r="H477" i="7"/>
  <c r="G477" i="7"/>
  <c r="F477" i="7"/>
  <c r="E477" i="7"/>
  <c r="D477" i="7"/>
  <c r="R476" i="7"/>
  <c r="Q476" i="7"/>
  <c r="P476" i="7"/>
  <c r="O476" i="7"/>
  <c r="N476" i="7"/>
  <c r="M476" i="7"/>
  <c r="M736" i="7" s="1"/>
  <c r="L476" i="7"/>
  <c r="K476" i="7"/>
  <c r="K736" i="7" s="1"/>
  <c r="J476" i="7"/>
  <c r="I476" i="7"/>
  <c r="H476" i="7"/>
  <c r="G476" i="7"/>
  <c r="F476" i="7"/>
  <c r="E476" i="7"/>
  <c r="E736" i="7" s="1"/>
  <c r="D476" i="7"/>
  <c r="R475" i="7"/>
  <c r="Q475" i="7"/>
  <c r="P475" i="7"/>
  <c r="O475" i="7"/>
  <c r="N475" i="7"/>
  <c r="M475" i="7"/>
  <c r="M735" i="7" s="1"/>
  <c r="L475" i="7"/>
  <c r="L735" i="7" s="1"/>
  <c r="K475" i="7"/>
  <c r="K735" i="7" s="1"/>
  <c r="J475" i="7"/>
  <c r="I475" i="7"/>
  <c r="H475" i="7"/>
  <c r="G475" i="7"/>
  <c r="F475" i="7"/>
  <c r="E475" i="7"/>
  <c r="E735" i="7" s="1"/>
  <c r="D475" i="7"/>
  <c r="D735" i="7" s="1"/>
  <c r="R474" i="7"/>
  <c r="Q474" i="7"/>
  <c r="P474" i="7"/>
  <c r="O474" i="7"/>
  <c r="N474" i="7"/>
  <c r="M474" i="7"/>
  <c r="M734" i="7" s="1"/>
  <c r="L474" i="7"/>
  <c r="L734" i="7" s="1"/>
  <c r="K474" i="7"/>
  <c r="K734" i="7" s="1"/>
  <c r="J474" i="7"/>
  <c r="I474" i="7"/>
  <c r="H474" i="7"/>
  <c r="G474" i="7"/>
  <c r="F474" i="7"/>
  <c r="E474" i="7"/>
  <c r="E734" i="7" s="1"/>
  <c r="D474" i="7"/>
  <c r="D734" i="7" s="1"/>
  <c r="R473" i="7"/>
  <c r="Q473" i="7"/>
  <c r="P473" i="7"/>
  <c r="O473" i="7"/>
  <c r="N473" i="7"/>
  <c r="M473" i="7"/>
  <c r="M733" i="7" s="1"/>
  <c r="L473" i="7"/>
  <c r="L733" i="7" s="1"/>
  <c r="K473" i="7"/>
  <c r="K733" i="7" s="1"/>
  <c r="J473" i="7"/>
  <c r="I473" i="7"/>
  <c r="H473" i="7"/>
  <c r="G473" i="7"/>
  <c r="F473" i="7"/>
  <c r="E473" i="7"/>
  <c r="E733" i="7" s="1"/>
  <c r="D473" i="7"/>
  <c r="D733" i="7" s="1"/>
  <c r="R472" i="7"/>
  <c r="Q472" i="7"/>
  <c r="P472" i="7"/>
  <c r="O472" i="7"/>
  <c r="N472" i="7"/>
  <c r="M472" i="7"/>
  <c r="M732" i="7" s="1"/>
  <c r="L472" i="7"/>
  <c r="L732" i="7" s="1"/>
  <c r="K472" i="7"/>
  <c r="K732" i="7" s="1"/>
  <c r="J472" i="7"/>
  <c r="I472" i="7"/>
  <c r="H472" i="7"/>
  <c r="G472" i="7"/>
  <c r="F472" i="7"/>
  <c r="E472" i="7"/>
  <c r="E732" i="7" s="1"/>
  <c r="D472" i="7"/>
  <c r="D732" i="7" s="1"/>
  <c r="R471" i="7"/>
  <c r="Q471" i="7"/>
  <c r="P471" i="7"/>
  <c r="O471" i="7"/>
  <c r="N471" i="7"/>
  <c r="M471" i="7"/>
  <c r="L471" i="7"/>
  <c r="L731" i="7" s="1"/>
  <c r="K471" i="7"/>
  <c r="K731" i="7" s="1"/>
  <c r="J471" i="7"/>
  <c r="I471" i="7"/>
  <c r="H471" i="7"/>
  <c r="G471" i="7"/>
  <c r="F471" i="7"/>
  <c r="E471" i="7"/>
  <c r="D471" i="7"/>
  <c r="D731" i="7" s="1"/>
  <c r="R470" i="7"/>
  <c r="Q470" i="7"/>
  <c r="P470" i="7"/>
  <c r="O470" i="7"/>
  <c r="N470" i="7"/>
  <c r="M470" i="7"/>
  <c r="L470" i="7"/>
  <c r="K470" i="7"/>
  <c r="K730" i="7" s="1"/>
  <c r="J470" i="7"/>
  <c r="I470" i="7"/>
  <c r="H470" i="7"/>
  <c r="G470" i="7"/>
  <c r="F470" i="7"/>
  <c r="E470" i="7"/>
  <c r="D470" i="7"/>
  <c r="R469" i="7"/>
  <c r="Q469" i="7"/>
  <c r="P469" i="7"/>
  <c r="O469" i="7"/>
  <c r="N469" i="7"/>
  <c r="M469" i="7"/>
  <c r="L469" i="7"/>
  <c r="K469" i="7"/>
  <c r="J469" i="7"/>
  <c r="I469" i="7"/>
  <c r="H469" i="7"/>
  <c r="G469" i="7"/>
  <c r="F469" i="7"/>
  <c r="E469" i="7"/>
  <c r="D469" i="7"/>
  <c r="R468" i="7"/>
  <c r="Q468" i="7"/>
  <c r="P468" i="7"/>
  <c r="O468" i="7"/>
  <c r="N468" i="7"/>
  <c r="M468" i="7"/>
  <c r="M728" i="7" s="1"/>
  <c r="L468" i="7"/>
  <c r="K468" i="7"/>
  <c r="K728" i="7" s="1"/>
  <c r="J468" i="7"/>
  <c r="I468" i="7"/>
  <c r="H468" i="7"/>
  <c r="G468" i="7"/>
  <c r="F468" i="7"/>
  <c r="E468" i="7"/>
  <c r="E728" i="7" s="1"/>
  <c r="D468" i="7"/>
  <c r="R467" i="7"/>
  <c r="Q467" i="7"/>
  <c r="P467" i="7"/>
  <c r="O467" i="7"/>
  <c r="N467" i="7"/>
  <c r="M467" i="7"/>
  <c r="M727" i="7" s="1"/>
  <c r="L467" i="7"/>
  <c r="L727" i="7" s="1"/>
  <c r="K467" i="7"/>
  <c r="K727" i="7" s="1"/>
  <c r="J467" i="7"/>
  <c r="I467" i="7"/>
  <c r="H467" i="7"/>
  <c r="G467" i="7"/>
  <c r="F467" i="7"/>
  <c r="E467" i="7"/>
  <c r="E727" i="7" s="1"/>
  <c r="D467" i="7"/>
  <c r="D727" i="7" s="1"/>
  <c r="R466" i="7"/>
  <c r="Q466" i="7"/>
  <c r="P466" i="7"/>
  <c r="O466" i="7"/>
  <c r="N466" i="7"/>
  <c r="M466" i="7"/>
  <c r="M726" i="7" s="1"/>
  <c r="L466" i="7"/>
  <c r="L726" i="7" s="1"/>
  <c r="K466" i="7"/>
  <c r="K726" i="7" s="1"/>
  <c r="J466" i="7"/>
  <c r="I466" i="7"/>
  <c r="H466" i="7"/>
  <c r="G466" i="7"/>
  <c r="F466" i="7"/>
  <c r="E466" i="7"/>
  <c r="E726" i="7" s="1"/>
  <c r="D466" i="7"/>
  <c r="D726" i="7" s="1"/>
  <c r="R465" i="7"/>
  <c r="Q465" i="7"/>
  <c r="P465" i="7"/>
  <c r="O465" i="7"/>
  <c r="N465" i="7"/>
  <c r="M465" i="7"/>
  <c r="M725" i="7" s="1"/>
  <c r="L465" i="7"/>
  <c r="L725" i="7" s="1"/>
  <c r="K465" i="7"/>
  <c r="K725" i="7" s="1"/>
  <c r="J465" i="7"/>
  <c r="I465" i="7"/>
  <c r="H465" i="7"/>
  <c r="G465" i="7"/>
  <c r="F465" i="7"/>
  <c r="E465" i="7"/>
  <c r="E725" i="7" s="1"/>
  <c r="D465" i="7"/>
  <c r="D725" i="7" s="1"/>
  <c r="R464" i="7"/>
  <c r="Q464" i="7"/>
  <c r="P464" i="7"/>
  <c r="O464" i="7"/>
  <c r="N464" i="7"/>
  <c r="M464" i="7"/>
  <c r="M724" i="7" s="1"/>
  <c r="L464" i="7"/>
  <c r="L724" i="7" s="1"/>
  <c r="K464" i="7"/>
  <c r="K724" i="7" s="1"/>
  <c r="J464" i="7"/>
  <c r="I464" i="7"/>
  <c r="H464" i="7"/>
  <c r="G464" i="7"/>
  <c r="F464" i="7"/>
  <c r="E464" i="7"/>
  <c r="E724" i="7" s="1"/>
  <c r="D464" i="7"/>
  <c r="D724" i="7" s="1"/>
  <c r="R463" i="7"/>
  <c r="Q463" i="7"/>
  <c r="P463" i="7"/>
  <c r="O463" i="7"/>
  <c r="N463" i="7"/>
  <c r="M463" i="7"/>
  <c r="L463" i="7"/>
  <c r="L723" i="7" s="1"/>
  <c r="K463" i="7"/>
  <c r="K723" i="7" s="1"/>
  <c r="J463" i="7"/>
  <c r="I463" i="7"/>
  <c r="H463" i="7"/>
  <c r="G463" i="7"/>
  <c r="F463" i="7"/>
  <c r="E463" i="7"/>
  <c r="D463" i="7"/>
  <c r="D723" i="7" s="1"/>
  <c r="R462" i="7"/>
  <c r="Q462" i="7"/>
  <c r="P462" i="7"/>
  <c r="O462" i="7"/>
  <c r="N462" i="7"/>
  <c r="M462" i="7"/>
  <c r="L462" i="7"/>
  <c r="K462" i="7"/>
  <c r="K722" i="7" s="1"/>
  <c r="J462" i="7"/>
  <c r="I462" i="7"/>
  <c r="H462" i="7"/>
  <c r="G462" i="7"/>
  <c r="F462" i="7"/>
  <c r="E462" i="7"/>
  <c r="D462" i="7"/>
  <c r="R461" i="7"/>
  <c r="Q461" i="7"/>
  <c r="P461" i="7"/>
  <c r="O461" i="7"/>
  <c r="N461" i="7"/>
  <c r="M461" i="7"/>
  <c r="L461" i="7"/>
  <c r="K461" i="7"/>
  <c r="J461" i="7"/>
  <c r="I461" i="7"/>
  <c r="H461" i="7"/>
  <c r="G461" i="7"/>
  <c r="F461" i="7"/>
  <c r="E461" i="7"/>
  <c r="D461" i="7"/>
  <c r="R460" i="7"/>
  <c r="Q460" i="7"/>
  <c r="P460" i="7"/>
  <c r="O460" i="7"/>
  <c r="N460" i="7"/>
  <c r="M460" i="7"/>
  <c r="M720" i="7" s="1"/>
  <c r="L460" i="7"/>
  <c r="K460" i="7"/>
  <c r="K720" i="7" s="1"/>
  <c r="J460" i="7"/>
  <c r="I460" i="7"/>
  <c r="H460" i="7"/>
  <c r="G460" i="7"/>
  <c r="F460" i="7"/>
  <c r="E460" i="7"/>
  <c r="E720" i="7" s="1"/>
  <c r="D460" i="7"/>
  <c r="R459" i="7"/>
  <c r="Q459" i="7"/>
  <c r="P459" i="7"/>
  <c r="O459" i="7"/>
  <c r="N459" i="7"/>
  <c r="M459" i="7"/>
  <c r="M719" i="7" s="1"/>
  <c r="L459" i="7"/>
  <c r="L719" i="7" s="1"/>
  <c r="K459" i="7"/>
  <c r="K719" i="7" s="1"/>
  <c r="J459" i="7"/>
  <c r="I459" i="7"/>
  <c r="H459" i="7"/>
  <c r="G459" i="7"/>
  <c r="F459" i="7"/>
  <c r="E459" i="7"/>
  <c r="E719" i="7" s="1"/>
  <c r="D459" i="7"/>
  <c r="D719" i="7" s="1"/>
  <c r="R458" i="7"/>
  <c r="Q458" i="7"/>
  <c r="P458" i="7"/>
  <c r="O458" i="7"/>
  <c r="N458" i="7"/>
  <c r="M458" i="7"/>
  <c r="M718" i="7" s="1"/>
  <c r="L458" i="7"/>
  <c r="L718" i="7" s="1"/>
  <c r="K458" i="7"/>
  <c r="K718" i="7" s="1"/>
  <c r="J458" i="7"/>
  <c r="I458" i="7"/>
  <c r="H458" i="7"/>
  <c r="G458" i="7"/>
  <c r="F458" i="7"/>
  <c r="E458" i="7"/>
  <c r="E718" i="7" s="1"/>
  <c r="D458" i="7"/>
  <c r="D718" i="7" s="1"/>
  <c r="R457" i="7"/>
  <c r="Q457" i="7"/>
  <c r="P457" i="7"/>
  <c r="O457" i="7"/>
  <c r="N457" i="7"/>
  <c r="M457" i="7"/>
  <c r="M717" i="7" s="1"/>
  <c r="L457" i="7"/>
  <c r="L717" i="7" s="1"/>
  <c r="K457" i="7"/>
  <c r="K717" i="7" s="1"/>
  <c r="J457" i="7"/>
  <c r="I457" i="7"/>
  <c r="H457" i="7"/>
  <c r="G457" i="7"/>
  <c r="F457" i="7"/>
  <c r="E457" i="7"/>
  <c r="E717" i="7" s="1"/>
  <c r="D457" i="7"/>
  <c r="D717" i="7" s="1"/>
  <c r="R456" i="7"/>
  <c r="Q456" i="7"/>
  <c r="P456" i="7"/>
  <c r="O456" i="7"/>
  <c r="N456" i="7"/>
  <c r="M456" i="7"/>
  <c r="M716" i="7" s="1"/>
  <c r="L456" i="7"/>
  <c r="L716" i="7" s="1"/>
  <c r="K456" i="7"/>
  <c r="K716" i="7" s="1"/>
  <c r="J456" i="7"/>
  <c r="I456" i="7"/>
  <c r="H456" i="7"/>
  <c r="G456" i="7"/>
  <c r="F456" i="7"/>
  <c r="E456" i="7"/>
  <c r="E716" i="7" s="1"/>
  <c r="D456" i="7"/>
  <c r="D716" i="7" s="1"/>
  <c r="R455" i="7"/>
  <c r="Q455" i="7"/>
  <c r="P455" i="7"/>
  <c r="O455" i="7"/>
  <c r="N455" i="7"/>
  <c r="M455" i="7"/>
  <c r="L455" i="7"/>
  <c r="L715" i="7" s="1"/>
  <c r="K455" i="7"/>
  <c r="K715" i="7" s="1"/>
  <c r="J455" i="7"/>
  <c r="I455" i="7"/>
  <c r="H455" i="7"/>
  <c r="G455" i="7"/>
  <c r="F455" i="7"/>
  <c r="E455" i="7"/>
  <c r="D455" i="7"/>
  <c r="D715" i="7" s="1"/>
  <c r="R454" i="7"/>
  <c r="Q454" i="7"/>
  <c r="P454" i="7"/>
  <c r="O454" i="7"/>
  <c r="N454" i="7"/>
  <c r="M454" i="7"/>
  <c r="L454" i="7"/>
  <c r="K454" i="7"/>
  <c r="K714" i="7" s="1"/>
  <c r="J454" i="7"/>
  <c r="I454" i="7"/>
  <c r="H454" i="7"/>
  <c r="G454" i="7"/>
  <c r="F454" i="7"/>
  <c r="E454" i="7"/>
  <c r="D454" i="7"/>
  <c r="R453" i="7"/>
  <c r="Q453" i="7"/>
  <c r="P453" i="7"/>
  <c r="O453" i="7"/>
  <c r="N453" i="7"/>
  <c r="M453" i="7"/>
  <c r="L453" i="7"/>
  <c r="K453" i="7"/>
  <c r="J453" i="7"/>
  <c r="I453" i="7"/>
  <c r="H453" i="7"/>
  <c r="G453" i="7"/>
  <c r="F453" i="7"/>
  <c r="E453" i="7"/>
  <c r="D453" i="7"/>
  <c r="R452" i="7"/>
  <c r="Q452" i="7"/>
  <c r="P452" i="7"/>
  <c r="O452" i="7"/>
  <c r="N452" i="7"/>
  <c r="M452" i="7"/>
  <c r="M712" i="7" s="1"/>
  <c r="L452" i="7"/>
  <c r="K452" i="7"/>
  <c r="K712" i="7" s="1"/>
  <c r="J452" i="7"/>
  <c r="I452" i="7"/>
  <c r="H452" i="7"/>
  <c r="G452" i="7"/>
  <c r="F452" i="7"/>
  <c r="E452" i="7"/>
  <c r="E712" i="7" s="1"/>
  <c r="D452" i="7"/>
  <c r="R451" i="7"/>
  <c r="Q451" i="7"/>
  <c r="P451" i="7"/>
  <c r="O451" i="7"/>
  <c r="N451" i="7"/>
  <c r="M451" i="7"/>
  <c r="M711" i="7" s="1"/>
  <c r="L451" i="7"/>
  <c r="L711" i="7" s="1"/>
  <c r="K451" i="7"/>
  <c r="K711" i="7" s="1"/>
  <c r="J451" i="7"/>
  <c r="I451" i="7"/>
  <c r="H451" i="7"/>
  <c r="G451" i="7"/>
  <c r="F451" i="7"/>
  <c r="E451" i="7"/>
  <c r="E711" i="7" s="1"/>
  <c r="D451" i="7"/>
  <c r="D711" i="7" s="1"/>
  <c r="R450" i="7"/>
  <c r="Q450" i="7"/>
  <c r="P450" i="7"/>
  <c r="O450" i="7"/>
  <c r="N450" i="7"/>
  <c r="M450" i="7"/>
  <c r="M710" i="7" s="1"/>
  <c r="L450" i="7"/>
  <c r="L710" i="7" s="1"/>
  <c r="K450" i="7"/>
  <c r="K710" i="7" s="1"/>
  <c r="J450" i="7"/>
  <c r="I450" i="7"/>
  <c r="H450" i="7"/>
  <c r="G450" i="7"/>
  <c r="F450" i="7"/>
  <c r="E450" i="7"/>
  <c r="E710" i="7" s="1"/>
  <c r="D450" i="7"/>
  <c r="D710" i="7" s="1"/>
  <c r="R449" i="7"/>
  <c r="Q449" i="7"/>
  <c r="P449" i="7"/>
  <c r="O449" i="7"/>
  <c r="N449" i="7"/>
  <c r="M449" i="7"/>
  <c r="M709" i="7" s="1"/>
  <c r="L449" i="7"/>
  <c r="L709" i="7" s="1"/>
  <c r="K449" i="7"/>
  <c r="K709" i="7" s="1"/>
  <c r="J449" i="7"/>
  <c r="I449" i="7"/>
  <c r="H449" i="7"/>
  <c r="G449" i="7"/>
  <c r="F449" i="7"/>
  <c r="E449" i="7"/>
  <c r="E709" i="7" s="1"/>
  <c r="D449" i="7"/>
  <c r="D709" i="7" s="1"/>
  <c r="R448" i="7"/>
  <c r="Q448" i="7"/>
  <c r="P448" i="7"/>
  <c r="O448" i="7"/>
  <c r="N448" i="7"/>
  <c r="M448" i="7"/>
  <c r="M708" i="7" s="1"/>
  <c r="L448" i="7"/>
  <c r="L708" i="7" s="1"/>
  <c r="K448" i="7"/>
  <c r="K708" i="7" s="1"/>
  <c r="J448" i="7"/>
  <c r="I448" i="7"/>
  <c r="H448" i="7"/>
  <c r="G448" i="7"/>
  <c r="F448" i="7"/>
  <c r="E448" i="7"/>
  <c r="E708" i="7" s="1"/>
  <c r="D448" i="7"/>
  <c r="D708" i="7" s="1"/>
  <c r="R447" i="7"/>
  <c r="Q447" i="7"/>
  <c r="P447" i="7"/>
  <c r="O447" i="7"/>
  <c r="N447" i="7"/>
  <c r="M447" i="7"/>
  <c r="L447" i="7"/>
  <c r="L707" i="7" s="1"/>
  <c r="K447" i="7"/>
  <c r="K707" i="7" s="1"/>
  <c r="J447" i="7"/>
  <c r="I447" i="7"/>
  <c r="H447" i="7"/>
  <c r="G447" i="7"/>
  <c r="F447" i="7"/>
  <c r="E447" i="7"/>
  <c r="D447" i="7"/>
  <c r="D707" i="7" s="1"/>
  <c r="R446" i="7"/>
  <c r="Q446" i="7"/>
  <c r="P446" i="7"/>
  <c r="O446" i="7"/>
  <c r="N446" i="7"/>
  <c r="M446" i="7"/>
  <c r="L446" i="7"/>
  <c r="K446" i="7"/>
  <c r="K706" i="7" s="1"/>
  <c r="J446" i="7"/>
  <c r="I446" i="7"/>
  <c r="H446" i="7"/>
  <c r="G446" i="7"/>
  <c r="F446" i="7"/>
  <c r="E446" i="7"/>
  <c r="D446" i="7"/>
  <c r="R445" i="7"/>
  <c r="Q445" i="7"/>
  <c r="P445" i="7"/>
  <c r="O445" i="7"/>
  <c r="N445" i="7"/>
  <c r="M445" i="7"/>
  <c r="L445" i="7"/>
  <c r="K445" i="7"/>
  <c r="J445" i="7"/>
  <c r="I445" i="7"/>
  <c r="H445" i="7"/>
  <c r="G445" i="7"/>
  <c r="F445" i="7"/>
  <c r="E445" i="7"/>
  <c r="D445" i="7"/>
  <c r="R444" i="7"/>
  <c r="Q444" i="7"/>
  <c r="P444" i="7"/>
  <c r="O444" i="7"/>
  <c r="N444" i="7"/>
  <c r="M444" i="7"/>
  <c r="M704" i="7" s="1"/>
  <c r="L444" i="7"/>
  <c r="K444" i="7"/>
  <c r="K704" i="7" s="1"/>
  <c r="J444" i="7"/>
  <c r="I444" i="7"/>
  <c r="H444" i="7"/>
  <c r="G444" i="7"/>
  <c r="F444" i="7"/>
  <c r="E444" i="7"/>
  <c r="E704" i="7" s="1"/>
  <c r="D444" i="7"/>
  <c r="R443" i="7"/>
  <c r="Q443" i="7"/>
  <c r="P443" i="7"/>
  <c r="O443" i="7"/>
  <c r="N443" i="7"/>
  <c r="M443" i="7"/>
  <c r="M703" i="7" s="1"/>
  <c r="L443" i="7"/>
  <c r="L703" i="7" s="1"/>
  <c r="K443" i="7"/>
  <c r="K703" i="7" s="1"/>
  <c r="J443" i="7"/>
  <c r="I443" i="7"/>
  <c r="H443" i="7"/>
  <c r="G443" i="7"/>
  <c r="F443" i="7"/>
  <c r="E443" i="7"/>
  <c r="E703" i="7" s="1"/>
  <c r="D443" i="7"/>
  <c r="D703" i="7" s="1"/>
  <c r="R442" i="7"/>
  <c r="Q442" i="7"/>
  <c r="P442" i="7"/>
  <c r="O442" i="7"/>
  <c r="N442" i="7"/>
  <c r="M442" i="7"/>
  <c r="M702" i="7" s="1"/>
  <c r="L442" i="7"/>
  <c r="L702" i="7" s="1"/>
  <c r="K442" i="7"/>
  <c r="K702" i="7" s="1"/>
  <c r="J442" i="7"/>
  <c r="I442" i="7"/>
  <c r="H442" i="7"/>
  <c r="G442" i="7"/>
  <c r="F442" i="7"/>
  <c r="E442" i="7"/>
  <c r="E702" i="7" s="1"/>
  <c r="D442" i="7"/>
  <c r="D702" i="7" s="1"/>
  <c r="R441" i="7"/>
  <c r="Q441" i="7"/>
  <c r="P441" i="7"/>
  <c r="O441" i="7"/>
  <c r="N441" i="7"/>
  <c r="M441" i="7"/>
  <c r="M701" i="7" s="1"/>
  <c r="L441" i="7"/>
  <c r="L701" i="7" s="1"/>
  <c r="K441" i="7"/>
  <c r="K701" i="7" s="1"/>
  <c r="J441" i="7"/>
  <c r="I441" i="7"/>
  <c r="H441" i="7"/>
  <c r="G441" i="7"/>
  <c r="F441" i="7"/>
  <c r="E441" i="7"/>
  <c r="E701" i="7" s="1"/>
  <c r="D441" i="7"/>
  <c r="D701" i="7" s="1"/>
  <c r="R440" i="7"/>
  <c r="Q440" i="7"/>
  <c r="P440" i="7"/>
  <c r="O440" i="7"/>
  <c r="N440" i="7"/>
  <c r="M440" i="7"/>
  <c r="M700" i="7" s="1"/>
  <c r="L440" i="7"/>
  <c r="L700" i="7" s="1"/>
  <c r="K440" i="7"/>
  <c r="K700" i="7" s="1"/>
  <c r="J440" i="7"/>
  <c r="I440" i="7"/>
  <c r="H440" i="7"/>
  <c r="G440" i="7"/>
  <c r="F440" i="7"/>
  <c r="E440" i="7"/>
  <c r="E700" i="7" s="1"/>
  <c r="D440" i="7"/>
  <c r="D700" i="7" s="1"/>
  <c r="R439" i="7"/>
  <c r="Q439" i="7"/>
  <c r="P439" i="7"/>
  <c r="O439" i="7"/>
  <c r="N439" i="7"/>
  <c r="M439" i="7"/>
  <c r="L439" i="7"/>
  <c r="L699" i="7" s="1"/>
  <c r="K439" i="7"/>
  <c r="K699" i="7" s="1"/>
  <c r="J439" i="7"/>
  <c r="I439" i="7"/>
  <c r="H439" i="7"/>
  <c r="G439" i="7"/>
  <c r="F439" i="7"/>
  <c r="E439" i="7"/>
  <c r="D439" i="7"/>
  <c r="D699" i="7" s="1"/>
  <c r="R438" i="7"/>
  <c r="Q438" i="7"/>
  <c r="P438" i="7"/>
  <c r="O438" i="7"/>
  <c r="N438" i="7"/>
  <c r="M438" i="7"/>
  <c r="L438" i="7"/>
  <c r="K438" i="7"/>
  <c r="K698" i="7" s="1"/>
  <c r="J438" i="7"/>
  <c r="I438" i="7"/>
  <c r="H438" i="7"/>
  <c r="G438" i="7"/>
  <c r="F438" i="7"/>
  <c r="E438" i="7"/>
  <c r="D438" i="7"/>
  <c r="R437" i="7"/>
  <c r="Q437" i="7"/>
  <c r="P437" i="7"/>
  <c r="O437" i="7"/>
  <c r="N437" i="7"/>
  <c r="M437" i="7"/>
  <c r="L437" i="7"/>
  <c r="K437" i="7"/>
  <c r="J437" i="7"/>
  <c r="I437" i="7"/>
  <c r="H437" i="7"/>
  <c r="G437" i="7"/>
  <c r="F437" i="7"/>
  <c r="E437" i="7"/>
  <c r="D437" i="7"/>
  <c r="R436" i="7"/>
  <c r="Q436" i="7"/>
  <c r="P436" i="7"/>
  <c r="O436" i="7"/>
  <c r="N436" i="7"/>
  <c r="M436" i="7"/>
  <c r="M696" i="7" s="1"/>
  <c r="L436" i="7"/>
  <c r="K436" i="7"/>
  <c r="K696" i="7" s="1"/>
  <c r="J436" i="7"/>
  <c r="I436" i="7"/>
  <c r="H436" i="7"/>
  <c r="G436" i="7"/>
  <c r="F436" i="7"/>
  <c r="E436" i="7"/>
  <c r="E696" i="7" s="1"/>
  <c r="D436" i="7"/>
  <c r="R435" i="7"/>
  <c r="Q435" i="7"/>
  <c r="P435" i="7"/>
  <c r="O435" i="7"/>
  <c r="N435" i="7"/>
  <c r="M435" i="7"/>
  <c r="M695" i="7" s="1"/>
  <c r="L435" i="7"/>
  <c r="L695" i="7" s="1"/>
  <c r="K435" i="7"/>
  <c r="K695" i="7" s="1"/>
  <c r="J435" i="7"/>
  <c r="I435" i="7"/>
  <c r="H435" i="7"/>
  <c r="G435" i="7"/>
  <c r="F435" i="7"/>
  <c r="E435" i="7"/>
  <c r="E695" i="7" s="1"/>
  <c r="D435" i="7"/>
  <c r="D695" i="7" s="1"/>
  <c r="R434" i="7"/>
  <c r="Q434" i="7"/>
  <c r="P434" i="7"/>
  <c r="O434" i="7"/>
  <c r="N434" i="7"/>
  <c r="M434" i="7"/>
  <c r="M694" i="7" s="1"/>
  <c r="L434" i="7"/>
  <c r="L694" i="7" s="1"/>
  <c r="K434" i="7"/>
  <c r="K694" i="7" s="1"/>
  <c r="J434" i="7"/>
  <c r="I434" i="7"/>
  <c r="H434" i="7"/>
  <c r="G434" i="7"/>
  <c r="F434" i="7"/>
  <c r="E434" i="7"/>
  <c r="E694" i="7" s="1"/>
  <c r="D434" i="7"/>
  <c r="D694" i="7" s="1"/>
  <c r="R433" i="7"/>
  <c r="Q433" i="7"/>
  <c r="P433" i="7"/>
  <c r="O433" i="7"/>
  <c r="N433" i="7"/>
  <c r="M433" i="7"/>
  <c r="M693" i="7" s="1"/>
  <c r="L433" i="7"/>
  <c r="L693" i="7" s="1"/>
  <c r="K433" i="7"/>
  <c r="K693" i="7" s="1"/>
  <c r="J433" i="7"/>
  <c r="I433" i="7"/>
  <c r="H433" i="7"/>
  <c r="G433" i="7"/>
  <c r="F433" i="7"/>
  <c r="E433" i="7"/>
  <c r="E693" i="7" s="1"/>
  <c r="D433" i="7"/>
  <c r="D693" i="7" s="1"/>
  <c r="R432" i="7"/>
  <c r="Q432" i="7"/>
  <c r="P432" i="7"/>
  <c r="O432" i="7"/>
  <c r="N432" i="7"/>
  <c r="M432" i="7"/>
  <c r="M692" i="7" s="1"/>
  <c r="L432" i="7"/>
  <c r="L692" i="7" s="1"/>
  <c r="K432" i="7"/>
  <c r="K692" i="7" s="1"/>
  <c r="J432" i="7"/>
  <c r="I432" i="7"/>
  <c r="H432" i="7"/>
  <c r="G432" i="7"/>
  <c r="F432" i="7"/>
  <c r="E432" i="7"/>
  <c r="E692" i="7" s="1"/>
  <c r="D432" i="7"/>
  <c r="D692" i="7" s="1"/>
  <c r="R431" i="7"/>
  <c r="Q431" i="7"/>
  <c r="P431" i="7"/>
  <c r="O431" i="7"/>
  <c r="N431" i="7"/>
  <c r="M431" i="7"/>
  <c r="L431" i="7"/>
  <c r="L691" i="7" s="1"/>
  <c r="K431" i="7"/>
  <c r="K691" i="7" s="1"/>
  <c r="J431" i="7"/>
  <c r="I431" i="7"/>
  <c r="H431" i="7"/>
  <c r="G431" i="7"/>
  <c r="F431" i="7"/>
  <c r="E431" i="7"/>
  <c r="D431" i="7"/>
  <c r="D691" i="7" s="1"/>
  <c r="R430" i="7"/>
  <c r="Q430" i="7"/>
  <c r="P430" i="7"/>
  <c r="O430" i="7"/>
  <c r="N430" i="7"/>
  <c r="M430" i="7"/>
  <c r="L430" i="7"/>
  <c r="K430" i="7"/>
  <c r="K690" i="7" s="1"/>
  <c r="J430" i="7"/>
  <c r="I430" i="7"/>
  <c r="H430" i="7"/>
  <c r="G430" i="7"/>
  <c r="F430" i="7"/>
  <c r="E430" i="7"/>
  <c r="D430" i="7"/>
  <c r="R429" i="7"/>
  <c r="Q429" i="7"/>
  <c r="P429" i="7"/>
  <c r="O429" i="7"/>
  <c r="N429" i="7"/>
  <c r="M429" i="7"/>
  <c r="L429" i="7"/>
  <c r="K429" i="7"/>
  <c r="J429" i="7"/>
  <c r="I429" i="7"/>
  <c r="H429" i="7"/>
  <c r="G429" i="7"/>
  <c r="F429" i="7"/>
  <c r="E429" i="7"/>
  <c r="D429" i="7"/>
  <c r="R428" i="7"/>
  <c r="Q428" i="7"/>
  <c r="P428" i="7"/>
  <c r="O428" i="7"/>
  <c r="N428" i="7"/>
  <c r="M428" i="7"/>
  <c r="M688" i="7" s="1"/>
  <c r="L428" i="7"/>
  <c r="K428" i="7"/>
  <c r="K688" i="7" s="1"/>
  <c r="J428" i="7"/>
  <c r="I428" i="7"/>
  <c r="H428" i="7"/>
  <c r="G428" i="7"/>
  <c r="F428" i="7"/>
  <c r="E428" i="7"/>
  <c r="E688" i="7" s="1"/>
  <c r="D428" i="7"/>
  <c r="R427" i="7"/>
  <c r="Q427" i="7"/>
  <c r="P427" i="7"/>
  <c r="O427" i="7"/>
  <c r="N427" i="7"/>
  <c r="M427" i="7"/>
  <c r="M687" i="7" s="1"/>
  <c r="L427" i="7"/>
  <c r="L687" i="7" s="1"/>
  <c r="K427" i="7"/>
  <c r="K687" i="7" s="1"/>
  <c r="J427" i="7"/>
  <c r="I427" i="7"/>
  <c r="H427" i="7"/>
  <c r="G427" i="7"/>
  <c r="F427" i="7"/>
  <c r="E427" i="7"/>
  <c r="E687" i="7" s="1"/>
  <c r="D427" i="7"/>
  <c r="D687" i="7" s="1"/>
  <c r="R426" i="7"/>
  <c r="Q426" i="7"/>
  <c r="P426" i="7"/>
  <c r="O426" i="7"/>
  <c r="N426" i="7"/>
  <c r="M426" i="7"/>
  <c r="M686" i="7" s="1"/>
  <c r="L426" i="7"/>
  <c r="L686" i="7" s="1"/>
  <c r="K426" i="7"/>
  <c r="K686" i="7" s="1"/>
  <c r="J426" i="7"/>
  <c r="I426" i="7"/>
  <c r="H426" i="7"/>
  <c r="G426" i="7"/>
  <c r="F426" i="7"/>
  <c r="E426" i="7"/>
  <c r="E686" i="7" s="1"/>
  <c r="D426" i="7"/>
  <c r="D686" i="7" s="1"/>
  <c r="R425" i="7"/>
  <c r="Q425" i="7"/>
  <c r="P425" i="7"/>
  <c r="O425" i="7"/>
  <c r="N425" i="7"/>
  <c r="M425" i="7"/>
  <c r="M685" i="7" s="1"/>
  <c r="L425" i="7"/>
  <c r="L685" i="7" s="1"/>
  <c r="K425" i="7"/>
  <c r="K685" i="7" s="1"/>
  <c r="J425" i="7"/>
  <c r="I425" i="7"/>
  <c r="H425" i="7"/>
  <c r="G425" i="7"/>
  <c r="F425" i="7"/>
  <c r="E425" i="7"/>
  <c r="E685" i="7" s="1"/>
  <c r="D425" i="7"/>
  <c r="D685" i="7" s="1"/>
  <c r="R424" i="7"/>
  <c r="Q424" i="7"/>
  <c r="P424" i="7"/>
  <c r="O424" i="7"/>
  <c r="N424" i="7"/>
  <c r="M424" i="7"/>
  <c r="M684" i="7" s="1"/>
  <c r="L424" i="7"/>
  <c r="L684" i="7" s="1"/>
  <c r="K424" i="7"/>
  <c r="K684" i="7" s="1"/>
  <c r="J424" i="7"/>
  <c r="I424" i="7"/>
  <c r="H424" i="7"/>
  <c r="G424" i="7"/>
  <c r="F424" i="7"/>
  <c r="E424" i="7"/>
  <c r="E684" i="7" s="1"/>
  <c r="D424" i="7"/>
  <c r="D684" i="7" s="1"/>
  <c r="R423" i="7"/>
  <c r="Q423" i="7"/>
  <c r="P423" i="7"/>
  <c r="O423" i="7"/>
  <c r="N423" i="7"/>
  <c r="M423" i="7"/>
  <c r="L423" i="7"/>
  <c r="L683" i="7" s="1"/>
  <c r="K423" i="7"/>
  <c r="K683" i="7" s="1"/>
  <c r="J423" i="7"/>
  <c r="I423" i="7"/>
  <c r="H423" i="7"/>
  <c r="G423" i="7"/>
  <c r="F423" i="7"/>
  <c r="E423" i="7"/>
  <c r="D423" i="7"/>
  <c r="D683" i="7" s="1"/>
  <c r="R422" i="7"/>
  <c r="Q422" i="7"/>
  <c r="P422" i="7"/>
  <c r="O422" i="7"/>
  <c r="N422" i="7"/>
  <c r="M422" i="7"/>
  <c r="L422" i="7"/>
  <c r="K422" i="7"/>
  <c r="K682" i="7" s="1"/>
  <c r="J422" i="7"/>
  <c r="I422" i="7"/>
  <c r="H422" i="7"/>
  <c r="G422" i="7"/>
  <c r="F422" i="7"/>
  <c r="E422" i="7"/>
  <c r="D422" i="7"/>
  <c r="R421" i="7"/>
  <c r="Q421" i="7"/>
  <c r="P421" i="7"/>
  <c r="O421" i="7"/>
  <c r="N421" i="7"/>
  <c r="M421" i="7"/>
  <c r="L421" i="7"/>
  <c r="K421" i="7"/>
  <c r="J421" i="7"/>
  <c r="I421" i="7"/>
  <c r="H421" i="7"/>
  <c r="G421" i="7"/>
  <c r="F421" i="7"/>
  <c r="E421" i="7"/>
  <c r="D421" i="7"/>
  <c r="R420" i="7"/>
  <c r="Q420" i="7"/>
  <c r="P420" i="7"/>
  <c r="O420" i="7"/>
  <c r="N420" i="7"/>
  <c r="M420" i="7"/>
  <c r="M680" i="7" s="1"/>
  <c r="L420" i="7"/>
  <c r="K420" i="7"/>
  <c r="K680" i="7" s="1"/>
  <c r="J420" i="7"/>
  <c r="I420" i="7"/>
  <c r="H420" i="7"/>
  <c r="G420" i="7"/>
  <c r="F420" i="7"/>
  <c r="E420" i="7"/>
  <c r="E680" i="7" s="1"/>
  <c r="D420" i="7"/>
  <c r="R419" i="7"/>
  <c r="Q419" i="7"/>
  <c r="P419" i="7"/>
  <c r="O419" i="7"/>
  <c r="N419" i="7"/>
  <c r="M419" i="7"/>
  <c r="M679" i="7" s="1"/>
  <c r="L419" i="7"/>
  <c r="L679" i="7" s="1"/>
  <c r="K419" i="7"/>
  <c r="K679" i="7" s="1"/>
  <c r="J419" i="7"/>
  <c r="I419" i="7"/>
  <c r="H419" i="7"/>
  <c r="G419" i="7"/>
  <c r="F419" i="7"/>
  <c r="E419" i="7"/>
  <c r="E679" i="7" s="1"/>
  <c r="D419" i="7"/>
  <c r="D679" i="7" s="1"/>
  <c r="R418" i="7"/>
  <c r="Q418" i="7"/>
  <c r="P418" i="7"/>
  <c r="O418" i="7"/>
  <c r="N418" i="7"/>
  <c r="M418" i="7"/>
  <c r="M678" i="7" s="1"/>
  <c r="L418" i="7"/>
  <c r="L678" i="7" s="1"/>
  <c r="K418" i="7"/>
  <c r="K678" i="7" s="1"/>
  <c r="J418" i="7"/>
  <c r="I418" i="7"/>
  <c r="H418" i="7"/>
  <c r="G418" i="7"/>
  <c r="F418" i="7"/>
  <c r="E418" i="7"/>
  <c r="E678" i="7" s="1"/>
  <c r="D418" i="7"/>
  <c r="D678" i="7" s="1"/>
  <c r="R417" i="7"/>
  <c r="Q417" i="7"/>
  <c r="P417" i="7"/>
  <c r="O417" i="7"/>
  <c r="N417" i="7"/>
  <c r="M417" i="7"/>
  <c r="M677" i="7" s="1"/>
  <c r="L417" i="7"/>
  <c r="L677" i="7" s="1"/>
  <c r="K417" i="7"/>
  <c r="K677" i="7" s="1"/>
  <c r="J417" i="7"/>
  <c r="I417" i="7"/>
  <c r="H417" i="7"/>
  <c r="G417" i="7"/>
  <c r="F417" i="7"/>
  <c r="E417" i="7"/>
  <c r="E677" i="7" s="1"/>
  <c r="D417" i="7"/>
  <c r="D677" i="7" s="1"/>
  <c r="R416" i="7"/>
  <c r="Q416" i="7"/>
  <c r="P416" i="7"/>
  <c r="O416" i="7"/>
  <c r="N416" i="7"/>
  <c r="M416" i="7"/>
  <c r="M676" i="7" s="1"/>
  <c r="L416" i="7"/>
  <c r="L676" i="7" s="1"/>
  <c r="K416" i="7"/>
  <c r="K676" i="7" s="1"/>
  <c r="J416" i="7"/>
  <c r="I416" i="7"/>
  <c r="H416" i="7"/>
  <c r="G416" i="7"/>
  <c r="F416" i="7"/>
  <c r="E416" i="7"/>
  <c r="E676" i="7" s="1"/>
  <c r="D416" i="7"/>
  <c r="D676" i="7" s="1"/>
  <c r="R415" i="7"/>
  <c r="Q415" i="7"/>
  <c r="P415" i="7"/>
  <c r="O415" i="7"/>
  <c r="N415" i="7"/>
  <c r="M415" i="7"/>
  <c r="L415" i="7"/>
  <c r="L675" i="7" s="1"/>
  <c r="K415" i="7"/>
  <c r="K675" i="7" s="1"/>
  <c r="J415" i="7"/>
  <c r="I415" i="7"/>
  <c r="H415" i="7"/>
  <c r="G415" i="7"/>
  <c r="F415" i="7"/>
  <c r="E415" i="7"/>
  <c r="D415" i="7"/>
  <c r="D675" i="7" s="1"/>
  <c r="R414" i="7"/>
  <c r="Q414" i="7"/>
  <c r="P414" i="7"/>
  <c r="O414" i="7"/>
  <c r="N414" i="7"/>
  <c r="M414" i="7"/>
  <c r="L414" i="7"/>
  <c r="K414" i="7"/>
  <c r="K674" i="7" s="1"/>
  <c r="J414" i="7"/>
  <c r="I414" i="7"/>
  <c r="H414" i="7"/>
  <c r="G414" i="7"/>
  <c r="F414" i="7"/>
  <c r="E414" i="7"/>
  <c r="D414" i="7"/>
  <c r="R413" i="7"/>
  <c r="Q413" i="7"/>
  <c r="P413" i="7"/>
  <c r="O413" i="7"/>
  <c r="N413" i="7"/>
  <c r="M413" i="7"/>
  <c r="L413" i="7"/>
  <c r="K413" i="7"/>
  <c r="J413" i="7"/>
  <c r="I413" i="7"/>
  <c r="H413" i="7"/>
  <c r="G413" i="7"/>
  <c r="F413" i="7"/>
  <c r="E413" i="7"/>
  <c r="D413" i="7"/>
  <c r="R412" i="7"/>
  <c r="Q412" i="7"/>
  <c r="P412" i="7"/>
  <c r="O412" i="7"/>
  <c r="N412" i="7"/>
  <c r="M412" i="7"/>
  <c r="M672" i="7" s="1"/>
  <c r="L412" i="7"/>
  <c r="K412" i="7"/>
  <c r="K672" i="7" s="1"/>
  <c r="J412" i="7"/>
  <c r="I412" i="7"/>
  <c r="H412" i="7"/>
  <c r="G412" i="7"/>
  <c r="F412" i="7"/>
  <c r="E412" i="7"/>
  <c r="E672" i="7" s="1"/>
  <c r="D412" i="7"/>
  <c r="R411" i="7"/>
  <c r="Q411" i="7"/>
  <c r="P411" i="7"/>
  <c r="O411" i="7"/>
  <c r="N411" i="7"/>
  <c r="M411" i="7"/>
  <c r="M671" i="7" s="1"/>
  <c r="L411" i="7"/>
  <c r="L671" i="7" s="1"/>
  <c r="K411" i="7"/>
  <c r="K671" i="7" s="1"/>
  <c r="J411" i="7"/>
  <c r="I411" i="7"/>
  <c r="H411" i="7"/>
  <c r="G411" i="7"/>
  <c r="F411" i="7"/>
  <c r="E411" i="7"/>
  <c r="E671" i="7" s="1"/>
  <c r="D411" i="7"/>
  <c r="D671" i="7" s="1"/>
  <c r="R410" i="7"/>
  <c r="Q410" i="7"/>
  <c r="P410" i="7"/>
  <c r="O410" i="7"/>
  <c r="N410" i="7"/>
  <c r="M410" i="7"/>
  <c r="M670" i="7" s="1"/>
  <c r="L410" i="7"/>
  <c r="L670" i="7" s="1"/>
  <c r="K410" i="7"/>
  <c r="K670" i="7" s="1"/>
  <c r="J410" i="7"/>
  <c r="I410" i="7"/>
  <c r="H410" i="7"/>
  <c r="G410" i="7"/>
  <c r="F410" i="7"/>
  <c r="E410" i="7"/>
  <c r="E670" i="7" s="1"/>
  <c r="D410" i="7"/>
  <c r="D670" i="7" s="1"/>
  <c r="R409" i="7"/>
  <c r="Q409" i="7"/>
  <c r="P409" i="7"/>
  <c r="O409" i="7"/>
  <c r="N409" i="7"/>
  <c r="M409" i="7"/>
  <c r="M669" i="7" s="1"/>
  <c r="L409" i="7"/>
  <c r="L669" i="7" s="1"/>
  <c r="K409" i="7"/>
  <c r="K669" i="7" s="1"/>
  <c r="J409" i="7"/>
  <c r="I409" i="7"/>
  <c r="H409" i="7"/>
  <c r="G409" i="7"/>
  <c r="F409" i="7"/>
  <c r="E409" i="7"/>
  <c r="E669" i="7" s="1"/>
  <c r="D409" i="7"/>
  <c r="D669" i="7" s="1"/>
  <c r="R408" i="7"/>
  <c r="Q408" i="7"/>
  <c r="P408" i="7"/>
  <c r="O408" i="7"/>
  <c r="N408" i="7"/>
  <c r="M408" i="7"/>
  <c r="M668" i="7" s="1"/>
  <c r="L408" i="7"/>
  <c r="L668" i="7" s="1"/>
  <c r="K408" i="7"/>
  <c r="K668" i="7" s="1"/>
  <c r="J408" i="7"/>
  <c r="I408" i="7"/>
  <c r="H408" i="7"/>
  <c r="G408" i="7"/>
  <c r="F408" i="7"/>
  <c r="E408" i="7"/>
  <c r="E668" i="7" s="1"/>
  <c r="D408" i="7"/>
  <c r="D668" i="7" s="1"/>
  <c r="R407" i="7"/>
  <c r="Q407" i="7"/>
  <c r="P407" i="7"/>
  <c r="O407" i="7"/>
  <c r="N407" i="7"/>
  <c r="M407" i="7"/>
  <c r="L407" i="7"/>
  <c r="L667" i="7" s="1"/>
  <c r="K407" i="7"/>
  <c r="K667" i="7" s="1"/>
  <c r="J407" i="7"/>
  <c r="I407" i="7"/>
  <c r="H407" i="7"/>
  <c r="G407" i="7"/>
  <c r="F407" i="7"/>
  <c r="E407" i="7"/>
  <c r="D407" i="7"/>
  <c r="D667" i="7" s="1"/>
  <c r="R406" i="7"/>
  <c r="Q406" i="7"/>
  <c r="P406" i="7"/>
  <c r="O406" i="7"/>
  <c r="N406" i="7"/>
  <c r="M406" i="7"/>
  <c r="L406" i="7"/>
  <c r="K406" i="7"/>
  <c r="K666" i="7" s="1"/>
  <c r="J406" i="7"/>
  <c r="I406" i="7"/>
  <c r="H406" i="7"/>
  <c r="G406" i="7"/>
  <c r="F406" i="7"/>
  <c r="E406" i="7"/>
  <c r="D406" i="7"/>
  <c r="R405" i="7"/>
  <c r="Q405" i="7"/>
  <c r="P405" i="7"/>
  <c r="O405" i="7"/>
  <c r="N405" i="7"/>
  <c r="M405" i="7"/>
  <c r="L405" i="7"/>
  <c r="K405" i="7"/>
  <c r="J405" i="7"/>
  <c r="I405" i="7"/>
  <c r="H405" i="7"/>
  <c r="G405" i="7"/>
  <c r="F405" i="7"/>
  <c r="E405" i="7"/>
  <c r="D405" i="7"/>
  <c r="R404" i="7"/>
  <c r="Q404" i="7"/>
  <c r="P404" i="7"/>
  <c r="O404" i="7"/>
  <c r="N404" i="7"/>
  <c r="M404" i="7"/>
  <c r="M664" i="7" s="1"/>
  <c r="L404" i="7"/>
  <c r="L664" i="7" s="1"/>
  <c r="K404" i="7"/>
  <c r="K664" i="7" s="1"/>
  <c r="J404" i="7"/>
  <c r="I404" i="7"/>
  <c r="H404" i="7"/>
  <c r="G404" i="7"/>
  <c r="F404" i="7"/>
  <c r="E404" i="7"/>
  <c r="E664" i="7" s="1"/>
  <c r="D404" i="7"/>
  <c r="D664" i="7" s="1"/>
  <c r="R403" i="7"/>
  <c r="Q403" i="7"/>
  <c r="P403" i="7"/>
  <c r="O403" i="7"/>
  <c r="N403" i="7"/>
  <c r="M403" i="7"/>
  <c r="M663" i="7" s="1"/>
  <c r="L403" i="7"/>
  <c r="L663" i="7" s="1"/>
  <c r="K403" i="7"/>
  <c r="K663" i="7" s="1"/>
  <c r="J403" i="7"/>
  <c r="I403" i="7"/>
  <c r="H403" i="7"/>
  <c r="G403" i="7"/>
  <c r="F403" i="7"/>
  <c r="E403" i="7"/>
  <c r="E663" i="7" s="1"/>
  <c r="D403" i="7"/>
  <c r="D663" i="7" s="1"/>
  <c r="R402" i="7"/>
  <c r="Q402" i="7"/>
  <c r="P402" i="7"/>
  <c r="O402" i="7"/>
  <c r="N402" i="7"/>
  <c r="M402" i="7"/>
  <c r="M662" i="7" s="1"/>
  <c r="L402" i="7"/>
  <c r="L662" i="7" s="1"/>
  <c r="K402" i="7"/>
  <c r="K662" i="7" s="1"/>
  <c r="J402" i="7"/>
  <c r="I402" i="7"/>
  <c r="H402" i="7"/>
  <c r="G402" i="7"/>
  <c r="F402" i="7"/>
  <c r="E402" i="7"/>
  <c r="E662" i="7" s="1"/>
  <c r="D402" i="7"/>
  <c r="D662" i="7" s="1"/>
  <c r="R401" i="7"/>
  <c r="Q401" i="7"/>
  <c r="P401" i="7"/>
  <c r="O401" i="7"/>
  <c r="N401" i="7"/>
  <c r="M401" i="7"/>
  <c r="M661" i="7" s="1"/>
  <c r="L401" i="7"/>
  <c r="L661" i="7" s="1"/>
  <c r="K401" i="7"/>
  <c r="K661" i="7" s="1"/>
  <c r="J401" i="7"/>
  <c r="I401" i="7"/>
  <c r="H401" i="7"/>
  <c r="G401" i="7"/>
  <c r="F401" i="7"/>
  <c r="E401" i="7"/>
  <c r="E661" i="7" s="1"/>
  <c r="D401" i="7"/>
  <c r="D661" i="7" s="1"/>
  <c r="R400" i="7"/>
  <c r="Q400" i="7"/>
  <c r="P400" i="7"/>
  <c r="O400" i="7"/>
  <c r="N400" i="7"/>
  <c r="M400" i="7"/>
  <c r="M660" i="7" s="1"/>
  <c r="L400" i="7"/>
  <c r="L660" i="7" s="1"/>
  <c r="K400" i="7"/>
  <c r="K660" i="7" s="1"/>
  <c r="J400" i="7"/>
  <c r="I400" i="7"/>
  <c r="H400" i="7"/>
  <c r="G400" i="7"/>
  <c r="F400" i="7"/>
  <c r="E400" i="7"/>
  <c r="E660" i="7" s="1"/>
  <c r="D400" i="7"/>
  <c r="D660" i="7" s="1"/>
  <c r="R399" i="7"/>
  <c r="Q399" i="7"/>
  <c r="P399" i="7"/>
  <c r="O399" i="7"/>
  <c r="N399" i="7"/>
  <c r="M399" i="7"/>
  <c r="L399" i="7"/>
  <c r="L659" i="7" s="1"/>
  <c r="K399" i="7"/>
  <c r="K659" i="7" s="1"/>
  <c r="J399" i="7"/>
  <c r="I399" i="7"/>
  <c r="H399" i="7"/>
  <c r="G399" i="7"/>
  <c r="F399" i="7"/>
  <c r="E399" i="7"/>
  <c r="D399" i="7"/>
  <c r="D659" i="7" s="1"/>
  <c r="R398" i="7"/>
  <c r="Q398" i="7"/>
  <c r="P398" i="7"/>
  <c r="O398" i="7"/>
  <c r="N398" i="7"/>
  <c r="M398" i="7"/>
  <c r="L398" i="7"/>
  <c r="K398" i="7"/>
  <c r="K658" i="7" s="1"/>
  <c r="J398" i="7"/>
  <c r="I398" i="7"/>
  <c r="H398" i="7"/>
  <c r="G398" i="7"/>
  <c r="F398" i="7"/>
  <c r="E398" i="7"/>
  <c r="D398" i="7"/>
  <c r="R397" i="7"/>
  <c r="Q397" i="7"/>
  <c r="P397" i="7"/>
  <c r="O397" i="7"/>
  <c r="N397" i="7"/>
  <c r="M397" i="7"/>
  <c r="L397" i="7"/>
  <c r="K397" i="7"/>
  <c r="J397" i="7"/>
  <c r="I397" i="7"/>
  <c r="H397" i="7"/>
  <c r="G397" i="7"/>
  <c r="F397" i="7"/>
  <c r="E397" i="7"/>
  <c r="D397" i="7"/>
  <c r="R396" i="7"/>
  <c r="Q396" i="7"/>
  <c r="P396" i="7"/>
  <c r="O396" i="7"/>
  <c r="N396" i="7"/>
  <c r="M396" i="7"/>
  <c r="M656" i="7" s="1"/>
  <c r="L396" i="7"/>
  <c r="L656" i="7" s="1"/>
  <c r="K396" i="7"/>
  <c r="K656" i="7" s="1"/>
  <c r="J396" i="7"/>
  <c r="I396" i="7"/>
  <c r="H396" i="7"/>
  <c r="G396" i="7"/>
  <c r="F396" i="7"/>
  <c r="E396" i="7"/>
  <c r="E656" i="7" s="1"/>
  <c r="D396" i="7"/>
  <c r="D656" i="7" s="1"/>
  <c r="R395" i="7"/>
  <c r="Q395" i="7"/>
  <c r="P395" i="7"/>
  <c r="O395" i="7"/>
  <c r="N395" i="7"/>
  <c r="M395" i="7"/>
  <c r="M655" i="7" s="1"/>
  <c r="L395" i="7"/>
  <c r="L655" i="7" s="1"/>
  <c r="K395" i="7"/>
  <c r="K655" i="7" s="1"/>
  <c r="J395" i="7"/>
  <c r="I395" i="7"/>
  <c r="H395" i="7"/>
  <c r="G395" i="7"/>
  <c r="F395" i="7"/>
  <c r="E395" i="7"/>
  <c r="E655" i="7" s="1"/>
  <c r="D395" i="7"/>
  <c r="D655" i="7" s="1"/>
  <c r="R394" i="7"/>
  <c r="Q394" i="7"/>
  <c r="P394" i="7"/>
  <c r="O394" i="7"/>
  <c r="N394" i="7"/>
  <c r="M394" i="7"/>
  <c r="M654" i="7" s="1"/>
  <c r="L394" i="7"/>
  <c r="L654" i="7" s="1"/>
  <c r="K394" i="7"/>
  <c r="K654" i="7" s="1"/>
  <c r="J394" i="7"/>
  <c r="I394" i="7"/>
  <c r="H394" i="7"/>
  <c r="G394" i="7"/>
  <c r="F394" i="7"/>
  <c r="E394" i="7"/>
  <c r="E654" i="7" s="1"/>
  <c r="D394" i="7"/>
  <c r="D654" i="7" s="1"/>
  <c r="R393" i="7"/>
  <c r="Q393" i="7"/>
  <c r="P393" i="7"/>
  <c r="O393" i="7"/>
  <c r="N393" i="7"/>
  <c r="M393" i="7"/>
  <c r="M653" i="7" s="1"/>
  <c r="L393" i="7"/>
  <c r="L653" i="7" s="1"/>
  <c r="K393" i="7"/>
  <c r="K653" i="7" s="1"/>
  <c r="J393" i="7"/>
  <c r="I393" i="7"/>
  <c r="H393" i="7"/>
  <c r="G393" i="7"/>
  <c r="F393" i="7"/>
  <c r="E393" i="7"/>
  <c r="E653" i="7" s="1"/>
  <c r="D393" i="7"/>
  <c r="D653" i="7" s="1"/>
  <c r="R392" i="7"/>
  <c r="Q392" i="7"/>
  <c r="P392" i="7"/>
  <c r="O392" i="7"/>
  <c r="N392" i="7"/>
  <c r="M392" i="7"/>
  <c r="M652" i="7" s="1"/>
  <c r="L392" i="7"/>
  <c r="L652" i="7" s="1"/>
  <c r="K392" i="7"/>
  <c r="K652" i="7" s="1"/>
  <c r="J392" i="7"/>
  <c r="I392" i="7"/>
  <c r="H392" i="7"/>
  <c r="G392" i="7"/>
  <c r="F392" i="7"/>
  <c r="E392" i="7"/>
  <c r="E652" i="7" s="1"/>
  <c r="D392" i="7"/>
  <c r="D652" i="7" s="1"/>
  <c r="R391" i="7"/>
  <c r="Q391" i="7"/>
  <c r="P391" i="7"/>
  <c r="O391" i="7"/>
  <c r="N391" i="7"/>
  <c r="M391" i="7"/>
  <c r="L391" i="7"/>
  <c r="L651" i="7" s="1"/>
  <c r="K391" i="7"/>
  <c r="K651" i="7" s="1"/>
  <c r="J391" i="7"/>
  <c r="I391" i="7"/>
  <c r="H391" i="7"/>
  <c r="G391" i="7"/>
  <c r="F391" i="7"/>
  <c r="E391" i="7"/>
  <c r="D391" i="7"/>
  <c r="D651" i="7" s="1"/>
  <c r="R390" i="7"/>
  <c r="Q390" i="7"/>
  <c r="P390" i="7"/>
  <c r="O390" i="7"/>
  <c r="N390" i="7"/>
  <c r="M390" i="7"/>
  <c r="L390" i="7"/>
  <c r="K390" i="7"/>
  <c r="K650" i="7" s="1"/>
  <c r="J390" i="7"/>
  <c r="I390" i="7"/>
  <c r="H390" i="7"/>
  <c r="G390" i="7"/>
  <c r="F390" i="7"/>
  <c r="E390" i="7"/>
  <c r="D390" i="7"/>
  <c r="R389" i="7"/>
  <c r="Q389" i="7"/>
  <c r="P389" i="7"/>
  <c r="O389" i="7"/>
  <c r="N389" i="7"/>
  <c r="M389" i="7"/>
  <c r="L389" i="7"/>
  <c r="K389" i="7"/>
  <c r="J389" i="7"/>
  <c r="I389" i="7"/>
  <c r="H389" i="7"/>
  <c r="G389" i="7"/>
  <c r="F389" i="7"/>
  <c r="E389" i="7"/>
  <c r="D389" i="7"/>
  <c r="R388" i="7"/>
  <c r="Q388" i="7"/>
  <c r="P388" i="7"/>
  <c r="O388" i="7"/>
  <c r="N388" i="7"/>
  <c r="M388" i="7"/>
  <c r="M648" i="7" s="1"/>
  <c r="L388" i="7"/>
  <c r="L648" i="7" s="1"/>
  <c r="K388" i="7"/>
  <c r="K648" i="7" s="1"/>
  <c r="J388" i="7"/>
  <c r="I388" i="7"/>
  <c r="H388" i="7"/>
  <c r="G388" i="7"/>
  <c r="F388" i="7"/>
  <c r="E388" i="7"/>
  <c r="E648" i="7" s="1"/>
  <c r="D388" i="7"/>
  <c r="D648" i="7" s="1"/>
  <c r="R387" i="7"/>
  <c r="Q387" i="7"/>
  <c r="P387" i="7"/>
  <c r="O387" i="7"/>
  <c r="N387" i="7"/>
  <c r="M387" i="7"/>
  <c r="M647" i="7" s="1"/>
  <c r="L387" i="7"/>
  <c r="L647" i="7" s="1"/>
  <c r="K387" i="7"/>
  <c r="K647" i="7" s="1"/>
  <c r="J387" i="7"/>
  <c r="I387" i="7"/>
  <c r="H387" i="7"/>
  <c r="G387" i="7"/>
  <c r="F387" i="7"/>
  <c r="E387" i="7"/>
  <c r="E647" i="7" s="1"/>
  <c r="D387" i="7"/>
  <c r="D647" i="7" s="1"/>
  <c r="R386" i="7"/>
  <c r="Q386" i="7"/>
  <c r="P386" i="7"/>
  <c r="O386" i="7"/>
  <c r="N386" i="7"/>
  <c r="M386" i="7"/>
  <c r="M646" i="7" s="1"/>
  <c r="L386" i="7"/>
  <c r="L646" i="7" s="1"/>
  <c r="K386" i="7"/>
  <c r="K646" i="7" s="1"/>
  <c r="J386" i="7"/>
  <c r="I386" i="7"/>
  <c r="H386" i="7"/>
  <c r="G386" i="7"/>
  <c r="F386" i="7"/>
  <c r="E386" i="7"/>
  <c r="E646" i="7" s="1"/>
  <c r="D386" i="7"/>
  <c r="D646" i="7" s="1"/>
  <c r="R385" i="7"/>
  <c r="Q385" i="7"/>
  <c r="P385" i="7"/>
  <c r="O385" i="7"/>
  <c r="N385" i="7"/>
  <c r="M385" i="7"/>
  <c r="M645" i="7" s="1"/>
  <c r="L385" i="7"/>
  <c r="L645" i="7" s="1"/>
  <c r="K385" i="7"/>
  <c r="K645" i="7" s="1"/>
  <c r="J385" i="7"/>
  <c r="I385" i="7"/>
  <c r="H385" i="7"/>
  <c r="G385" i="7"/>
  <c r="F385" i="7"/>
  <c r="E385" i="7"/>
  <c r="E645" i="7" s="1"/>
  <c r="D385" i="7"/>
  <c r="D645" i="7" s="1"/>
  <c r="R384" i="7"/>
  <c r="Q384" i="7"/>
  <c r="P384" i="7"/>
  <c r="O384" i="7"/>
  <c r="N384" i="7"/>
  <c r="M384" i="7"/>
  <c r="M644" i="7" s="1"/>
  <c r="L384" i="7"/>
  <c r="L644" i="7" s="1"/>
  <c r="K384" i="7"/>
  <c r="K644" i="7" s="1"/>
  <c r="J384" i="7"/>
  <c r="I384" i="7"/>
  <c r="H384" i="7"/>
  <c r="G384" i="7"/>
  <c r="F384" i="7"/>
  <c r="E384" i="7"/>
  <c r="E644" i="7" s="1"/>
  <c r="D384" i="7"/>
  <c r="D644" i="7" s="1"/>
  <c r="R383" i="7"/>
  <c r="Q383" i="7"/>
  <c r="P383" i="7"/>
  <c r="O383" i="7"/>
  <c r="N383" i="7"/>
  <c r="M383" i="7"/>
  <c r="L383" i="7"/>
  <c r="L643" i="7" s="1"/>
  <c r="K383" i="7"/>
  <c r="K643" i="7" s="1"/>
  <c r="J383" i="7"/>
  <c r="I383" i="7"/>
  <c r="H383" i="7"/>
  <c r="G383" i="7"/>
  <c r="F383" i="7"/>
  <c r="E383" i="7"/>
  <c r="D383" i="7"/>
  <c r="D643" i="7" s="1"/>
  <c r="R382" i="7"/>
  <c r="Q382" i="7"/>
  <c r="P382" i="7"/>
  <c r="O382" i="7"/>
  <c r="N382" i="7"/>
  <c r="M382" i="7"/>
  <c r="L382" i="7"/>
  <c r="K382" i="7"/>
  <c r="K642" i="7" s="1"/>
  <c r="J382" i="7"/>
  <c r="I382" i="7"/>
  <c r="H382" i="7"/>
  <c r="G382" i="7"/>
  <c r="F382" i="7"/>
  <c r="E382" i="7"/>
  <c r="D382" i="7"/>
  <c r="R381" i="7"/>
  <c r="Q381" i="7"/>
  <c r="P381" i="7"/>
  <c r="O381" i="7"/>
  <c r="N381" i="7"/>
  <c r="M381" i="7"/>
  <c r="L381" i="7"/>
  <c r="K381" i="7"/>
  <c r="J381" i="7"/>
  <c r="I381" i="7"/>
  <c r="H381" i="7"/>
  <c r="G381" i="7"/>
  <c r="F381" i="7"/>
  <c r="E381" i="7"/>
  <c r="D381" i="7"/>
  <c r="R380" i="7"/>
  <c r="Q380" i="7"/>
  <c r="P380" i="7"/>
  <c r="O380" i="7"/>
  <c r="N380" i="7"/>
  <c r="M380" i="7"/>
  <c r="M640" i="7" s="1"/>
  <c r="L380" i="7"/>
  <c r="L640" i="7" s="1"/>
  <c r="K380" i="7"/>
  <c r="K640" i="7" s="1"/>
  <c r="J380" i="7"/>
  <c r="I380" i="7"/>
  <c r="H380" i="7"/>
  <c r="G380" i="7"/>
  <c r="F380" i="7"/>
  <c r="E380" i="7"/>
  <c r="E640" i="7" s="1"/>
  <c r="D380" i="7"/>
  <c r="D640" i="7" s="1"/>
  <c r="R379" i="7"/>
  <c r="Q379" i="7"/>
  <c r="P379" i="7"/>
  <c r="O379" i="7"/>
  <c r="N379" i="7"/>
  <c r="M379" i="7"/>
  <c r="M639" i="7" s="1"/>
  <c r="L379" i="7"/>
  <c r="L639" i="7" s="1"/>
  <c r="K379" i="7"/>
  <c r="K639" i="7" s="1"/>
  <c r="J379" i="7"/>
  <c r="I379" i="7"/>
  <c r="H379" i="7"/>
  <c r="G379" i="7"/>
  <c r="F379" i="7"/>
  <c r="E379" i="7"/>
  <c r="E639" i="7" s="1"/>
  <c r="D379" i="7"/>
  <c r="D639" i="7" s="1"/>
  <c r="R378" i="7"/>
  <c r="Q378" i="7"/>
  <c r="P378" i="7"/>
  <c r="O378" i="7"/>
  <c r="N378" i="7"/>
  <c r="M378" i="7"/>
  <c r="M638" i="7" s="1"/>
  <c r="L378" i="7"/>
  <c r="L638" i="7" s="1"/>
  <c r="K378" i="7"/>
  <c r="K638" i="7" s="1"/>
  <c r="J378" i="7"/>
  <c r="I378" i="7"/>
  <c r="H378" i="7"/>
  <c r="G378" i="7"/>
  <c r="F378" i="7"/>
  <c r="E378" i="7"/>
  <c r="E638" i="7" s="1"/>
  <c r="D378" i="7"/>
  <c r="D638" i="7" s="1"/>
  <c r="R377" i="7"/>
  <c r="Q377" i="7"/>
  <c r="P377" i="7"/>
  <c r="O377" i="7"/>
  <c r="N377" i="7"/>
  <c r="M377" i="7"/>
  <c r="M637" i="7" s="1"/>
  <c r="L377" i="7"/>
  <c r="L637" i="7" s="1"/>
  <c r="K377" i="7"/>
  <c r="K637" i="7" s="1"/>
  <c r="J377" i="7"/>
  <c r="I377" i="7"/>
  <c r="H377" i="7"/>
  <c r="G377" i="7"/>
  <c r="F377" i="7"/>
  <c r="E377" i="7"/>
  <c r="E637" i="7" s="1"/>
  <c r="D377" i="7"/>
  <c r="D637" i="7" s="1"/>
  <c r="R376" i="7"/>
  <c r="Q376" i="7"/>
  <c r="P376" i="7"/>
  <c r="O376" i="7"/>
  <c r="N376" i="7"/>
  <c r="M376" i="7"/>
  <c r="M636" i="7" s="1"/>
  <c r="L376" i="7"/>
  <c r="L636" i="7" s="1"/>
  <c r="K376" i="7"/>
  <c r="K636" i="7" s="1"/>
  <c r="J376" i="7"/>
  <c r="I376" i="7"/>
  <c r="H376" i="7"/>
  <c r="G376" i="7"/>
  <c r="F376" i="7"/>
  <c r="E376" i="7"/>
  <c r="E636" i="7" s="1"/>
  <c r="D376" i="7"/>
  <c r="D636" i="7" s="1"/>
  <c r="R375" i="7"/>
  <c r="Q375" i="7"/>
  <c r="P375" i="7"/>
  <c r="O375" i="7"/>
  <c r="N375" i="7"/>
  <c r="M375" i="7"/>
  <c r="L375" i="7"/>
  <c r="L635" i="7" s="1"/>
  <c r="K375" i="7"/>
  <c r="K635" i="7" s="1"/>
  <c r="J375" i="7"/>
  <c r="I375" i="7"/>
  <c r="H375" i="7"/>
  <c r="G375" i="7"/>
  <c r="F375" i="7"/>
  <c r="E375" i="7"/>
  <c r="D375" i="7"/>
  <c r="D635" i="7" s="1"/>
  <c r="R374" i="7"/>
  <c r="Q374" i="7"/>
  <c r="P374" i="7"/>
  <c r="O374" i="7"/>
  <c r="N374" i="7"/>
  <c r="M374" i="7"/>
  <c r="L374" i="7"/>
  <c r="K374" i="7"/>
  <c r="K634" i="7" s="1"/>
  <c r="J374" i="7"/>
  <c r="I374" i="7"/>
  <c r="H374" i="7"/>
  <c r="G374" i="7"/>
  <c r="F374" i="7"/>
  <c r="E374" i="7"/>
  <c r="D374" i="7"/>
  <c r="R373" i="7"/>
  <c r="Q373" i="7"/>
  <c r="P373" i="7"/>
  <c r="O373" i="7"/>
  <c r="N373" i="7"/>
  <c r="M373" i="7"/>
  <c r="L373" i="7"/>
  <c r="K373" i="7"/>
  <c r="J373" i="7"/>
  <c r="I373" i="7"/>
  <c r="H373" i="7"/>
  <c r="G373" i="7"/>
  <c r="F373" i="7"/>
  <c r="E373" i="7"/>
  <c r="D373" i="7"/>
  <c r="R372" i="7"/>
  <c r="Q372" i="7"/>
  <c r="P372" i="7"/>
  <c r="O372" i="7"/>
  <c r="N372" i="7"/>
  <c r="M372" i="7"/>
  <c r="M632" i="7" s="1"/>
  <c r="L372" i="7"/>
  <c r="L632" i="7" s="1"/>
  <c r="K372" i="7"/>
  <c r="K632" i="7" s="1"/>
  <c r="J372" i="7"/>
  <c r="I372" i="7"/>
  <c r="H372" i="7"/>
  <c r="G372" i="7"/>
  <c r="F372" i="7"/>
  <c r="E372" i="7"/>
  <c r="E632" i="7" s="1"/>
  <c r="D372" i="7"/>
  <c r="D632" i="7" s="1"/>
  <c r="R371" i="7"/>
  <c r="Q371" i="7"/>
  <c r="P371" i="7"/>
  <c r="O371" i="7"/>
  <c r="N371" i="7"/>
  <c r="M371" i="7"/>
  <c r="M631" i="7" s="1"/>
  <c r="L371" i="7"/>
  <c r="L631" i="7" s="1"/>
  <c r="K371" i="7"/>
  <c r="K631" i="7" s="1"/>
  <c r="J371" i="7"/>
  <c r="I371" i="7"/>
  <c r="H371" i="7"/>
  <c r="G371" i="7"/>
  <c r="F371" i="7"/>
  <c r="E371" i="7"/>
  <c r="E631" i="7" s="1"/>
  <c r="D371" i="7"/>
  <c r="D631" i="7" s="1"/>
  <c r="R370" i="7"/>
  <c r="Q370" i="7"/>
  <c r="P370" i="7"/>
  <c r="O370" i="7"/>
  <c r="N370" i="7"/>
  <c r="M370" i="7"/>
  <c r="M630" i="7" s="1"/>
  <c r="L370" i="7"/>
  <c r="L630" i="7" s="1"/>
  <c r="K370" i="7"/>
  <c r="K630" i="7" s="1"/>
  <c r="J370" i="7"/>
  <c r="I370" i="7"/>
  <c r="H370" i="7"/>
  <c r="G370" i="7"/>
  <c r="F370" i="7"/>
  <c r="E370" i="7"/>
  <c r="E630" i="7" s="1"/>
  <c r="D370" i="7"/>
  <c r="D630" i="7" s="1"/>
  <c r="R369" i="7"/>
  <c r="Q369" i="7"/>
  <c r="P369" i="7"/>
  <c r="O369" i="7"/>
  <c r="N369" i="7"/>
  <c r="M369" i="7"/>
  <c r="M629" i="7" s="1"/>
  <c r="L369" i="7"/>
  <c r="L629" i="7" s="1"/>
  <c r="K369" i="7"/>
  <c r="K629" i="7" s="1"/>
  <c r="J369" i="7"/>
  <c r="I369" i="7"/>
  <c r="H369" i="7"/>
  <c r="G369" i="7"/>
  <c r="F369" i="7"/>
  <c r="E369" i="7"/>
  <c r="E629" i="7" s="1"/>
  <c r="D369" i="7"/>
  <c r="D629" i="7" s="1"/>
  <c r="R368" i="7"/>
  <c r="Q368" i="7"/>
  <c r="P368" i="7"/>
  <c r="O368" i="7"/>
  <c r="N368" i="7"/>
  <c r="M368" i="7"/>
  <c r="M628" i="7" s="1"/>
  <c r="L368" i="7"/>
  <c r="L628" i="7" s="1"/>
  <c r="K368" i="7"/>
  <c r="K628" i="7" s="1"/>
  <c r="J368" i="7"/>
  <c r="I368" i="7"/>
  <c r="H368" i="7"/>
  <c r="G368" i="7"/>
  <c r="F368" i="7"/>
  <c r="E368" i="7"/>
  <c r="E628" i="7" s="1"/>
  <c r="D368" i="7"/>
  <c r="D628" i="7" s="1"/>
  <c r="R367" i="7"/>
  <c r="Q367" i="7"/>
  <c r="P367" i="7"/>
  <c r="O367" i="7"/>
  <c r="N367" i="7"/>
  <c r="M367" i="7"/>
  <c r="L367" i="7"/>
  <c r="L627" i="7" s="1"/>
  <c r="K367" i="7"/>
  <c r="K627" i="7" s="1"/>
  <c r="J367" i="7"/>
  <c r="I367" i="7"/>
  <c r="H367" i="7"/>
  <c r="G367" i="7"/>
  <c r="F367" i="7"/>
  <c r="E367" i="7"/>
  <c r="D367" i="7"/>
  <c r="D627" i="7" s="1"/>
  <c r="R366" i="7"/>
  <c r="Q366" i="7"/>
  <c r="P366" i="7"/>
  <c r="O366" i="7"/>
  <c r="N366" i="7"/>
  <c r="M366" i="7"/>
  <c r="L366" i="7"/>
  <c r="K366" i="7"/>
  <c r="K626" i="7" s="1"/>
  <c r="J366" i="7"/>
  <c r="I366" i="7"/>
  <c r="H366" i="7"/>
  <c r="G366" i="7"/>
  <c r="F366" i="7"/>
  <c r="E366" i="7"/>
  <c r="D366" i="7"/>
  <c r="R365" i="7"/>
  <c r="Q365" i="7"/>
  <c r="P365" i="7"/>
  <c r="O365" i="7"/>
  <c r="N365" i="7"/>
  <c r="M365" i="7"/>
  <c r="L365" i="7"/>
  <c r="K365" i="7"/>
  <c r="J365" i="7"/>
  <c r="I365" i="7"/>
  <c r="H365" i="7"/>
  <c r="G365" i="7"/>
  <c r="F365" i="7"/>
  <c r="E365" i="7"/>
  <c r="D365" i="7"/>
  <c r="R364" i="7"/>
  <c r="Q364" i="7"/>
  <c r="P364" i="7"/>
  <c r="O364" i="7"/>
  <c r="N364" i="7"/>
  <c r="M364" i="7"/>
  <c r="M624" i="7" s="1"/>
  <c r="L364" i="7"/>
  <c r="L624" i="7" s="1"/>
  <c r="K364" i="7"/>
  <c r="K624" i="7" s="1"/>
  <c r="J364" i="7"/>
  <c r="I364" i="7"/>
  <c r="H364" i="7"/>
  <c r="G364" i="7"/>
  <c r="F364" i="7"/>
  <c r="E364" i="7"/>
  <c r="E624" i="7" s="1"/>
  <c r="D364" i="7"/>
  <c r="D624" i="7" s="1"/>
  <c r="R363" i="7"/>
  <c r="Q363" i="7"/>
  <c r="P363" i="7"/>
  <c r="O363" i="7"/>
  <c r="N363" i="7"/>
  <c r="M363" i="7"/>
  <c r="M623" i="7" s="1"/>
  <c r="L363" i="7"/>
  <c r="L623" i="7" s="1"/>
  <c r="K363" i="7"/>
  <c r="K623" i="7" s="1"/>
  <c r="J363" i="7"/>
  <c r="I363" i="7"/>
  <c r="H363" i="7"/>
  <c r="G363" i="7"/>
  <c r="F363" i="7"/>
  <c r="E363" i="7"/>
  <c r="E623" i="7" s="1"/>
  <c r="D363" i="7"/>
  <c r="D623" i="7" s="1"/>
  <c r="R362" i="7"/>
  <c r="Q362" i="7"/>
  <c r="P362" i="7"/>
  <c r="O362" i="7"/>
  <c r="N362" i="7"/>
  <c r="M362" i="7"/>
  <c r="M622" i="7" s="1"/>
  <c r="L362" i="7"/>
  <c r="L622" i="7" s="1"/>
  <c r="K362" i="7"/>
  <c r="K622" i="7" s="1"/>
  <c r="J362" i="7"/>
  <c r="I362" i="7"/>
  <c r="H362" i="7"/>
  <c r="G362" i="7"/>
  <c r="F362" i="7"/>
  <c r="E362" i="7"/>
  <c r="E622" i="7" s="1"/>
  <c r="D362" i="7"/>
  <c r="D622" i="7" s="1"/>
  <c r="R361" i="7"/>
  <c r="Q361" i="7"/>
  <c r="P361" i="7"/>
  <c r="O361" i="7"/>
  <c r="N361" i="7"/>
  <c r="M361" i="7"/>
  <c r="M621" i="7" s="1"/>
  <c r="L361" i="7"/>
  <c r="L621" i="7" s="1"/>
  <c r="K361" i="7"/>
  <c r="K621" i="7" s="1"/>
  <c r="J361" i="7"/>
  <c r="I361" i="7"/>
  <c r="H361" i="7"/>
  <c r="G361" i="7"/>
  <c r="F361" i="7"/>
  <c r="E361" i="7"/>
  <c r="E621" i="7" s="1"/>
  <c r="D361" i="7"/>
  <c r="D621" i="7" s="1"/>
  <c r="R360" i="7"/>
  <c r="Q360" i="7"/>
  <c r="P360" i="7"/>
  <c r="O360" i="7"/>
  <c r="N360" i="7"/>
  <c r="M360" i="7"/>
  <c r="M620" i="7" s="1"/>
  <c r="L360" i="7"/>
  <c r="L620" i="7" s="1"/>
  <c r="K360" i="7"/>
  <c r="K620" i="7" s="1"/>
  <c r="J360" i="7"/>
  <c r="I360" i="7"/>
  <c r="H360" i="7"/>
  <c r="G360" i="7"/>
  <c r="F360" i="7"/>
  <c r="E360" i="7"/>
  <c r="E620" i="7" s="1"/>
  <c r="D360" i="7"/>
  <c r="D620" i="7" s="1"/>
  <c r="R359" i="7"/>
  <c r="Q359" i="7"/>
  <c r="P359" i="7"/>
  <c r="O359" i="7"/>
  <c r="N359" i="7"/>
  <c r="M359" i="7"/>
  <c r="L359" i="7"/>
  <c r="L619" i="7" s="1"/>
  <c r="K359" i="7"/>
  <c r="K619" i="7" s="1"/>
  <c r="J359" i="7"/>
  <c r="I359" i="7"/>
  <c r="H359" i="7"/>
  <c r="G359" i="7"/>
  <c r="F359" i="7"/>
  <c r="E359" i="7"/>
  <c r="D359" i="7"/>
  <c r="D619" i="7" s="1"/>
  <c r="R358" i="7"/>
  <c r="Q358" i="7"/>
  <c r="P358" i="7"/>
  <c r="O358" i="7"/>
  <c r="N358" i="7"/>
  <c r="M358" i="7"/>
  <c r="L358" i="7"/>
  <c r="K358" i="7"/>
  <c r="K618" i="7" s="1"/>
  <c r="J358" i="7"/>
  <c r="I358" i="7"/>
  <c r="H358" i="7"/>
  <c r="G358" i="7"/>
  <c r="F358" i="7"/>
  <c r="E358" i="7"/>
  <c r="D358" i="7"/>
  <c r="R357" i="7"/>
  <c r="Q357" i="7"/>
  <c r="P357" i="7"/>
  <c r="O357" i="7"/>
  <c r="N357" i="7"/>
  <c r="M357" i="7"/>
  <c r="L357" i="7"/>
  <c r="K357" i="7"/>
  <c r="J357" i="7"/>
  <c r="I357" i="7"/>
  <c r="H357" i="7"/>
  <c r="G357" i="7"/>
  <c r="F357" i="7"/>
  <c r="E357" i="7"/>
  <c r="D357" i="7"/>
  <c r="R356" i="7"/>
  <c r="Q356" i="7"/>
  <c r="P356" i="7"/>
  <c r="O356" i="7"/>
  <c r="N356" i="7"/>
  <c r="M356" i="7"/>
  <c r="M616" i="7" s="1"/>
  <c r="L356" i="7"/>
  <c r="L616" i="7" s="1"/>
  <c r="K356" i="7"/>
  <c r="K616" i="7" s="1"/>
  <c r="J356" i="7"/>
  <c r="I356" i="7"/>
  <c r="H356" i="7"/>
  <c r="G356" i="7"/>
  <c r="F356" i="7"/>
  <c r="E356" i="7"/>
  <c r="E616" i="7" s="1"/>
  <c r="D356" i="7"/>
  <c r="D616" i="7" s="1"/>
  <c r="R355" i="7"/>
  <c r="Q355" i="7"/>
  <c r="P355" i="7"/>
  <c r="O355" i="7"/>
  <c r="N355" i="7"/>
  <c r="M355" i="7"/>
  <c r="M615" i="7" s="1"/>
  <c r="L355" i="7"/>
  <c r="L615" i="7" s="1"/>
  <c r="K355" i="7"/>
  <c r="K615" i="7" s="1"/>
  <c r="J355" i="7"/>
  <c r="I355" i="7"/>
  <c r="H355" i="7"/>
  <c r="G355" i="7"/>
  <c r="F355" i="7"/>
  <c r="E355" i="7"/>
  <c r="E615" i="7" s="1"/>
  <c r="D355" i="7"/>
  <c r="D615" i="7" s="1"/>
  <c r="R354" i="7"/>
  <c r="Q354" i="7"/>
  <c r="P354" i="7"/>
  <c r="O354" i="7"/>
  <c r="N354" i="7"/>
  <c r="M354" i="7"/>
  <c r="M614" i="7" s="1"/>
  <c r="L354" i="7"/>
  <c r="L614" i="7" s="1"/>
  <c r="K354" i="7"/>
  <c r="K614" i="7" s="1"/>
  <c r="J354" i="7"/>
  <c r="I354" i="7"/>
  <c r="H354" i="7"/>
  <c r="G354" i="7"/>
  <c r="F354" i="7"/>
  <c r="E354" i="7"/>
  <c r="E614" i="7" s="1"/>
  <c r="D354" i="7"/>
  <c r="D614" i="7" s="1"/>
  <c r="R353" i="7"/>
  <c r="Q353" i="7"/>
  <c r="P353" i="7"/>
  <c r="O353" i="7"/>
  <c r="N353" i="7"/>
  <c r="M353" i="7"/>
  <c r="M613" i="7" s="1"/>
  <c r="L353" i="7"/>
  <c r="L613" i="7" s="1"/>
  <c r="K353" i="7"/>
  <c r="K613" i="7" s="1"/>
  <c r="J353" i="7"/>
  <c r="I353" i="7"/>
  <c r="H353" i="7"/>
  <c r="G353" i="7"/>
  <c r="F353" i="7"/>
  <c r="E353" i="7"/>
  <c r="E613" i="7" s="1"/>
  <c r="D353" i="7"/>
  <c r="D613" i="7" s="1"/>
  <c r="R352" i="7"/>
  <c r="Q352" i="7"/>
  <c r="P352" i="7"/>
  <c r="O352" i="7"/>
  <c r="N352" i="7"/>
  <c r="M352" i="7"/>
  <c r="M612" i="7" s="1"/>
  <c r="L352" i="7"/>
  <c r="L612" i="7" s="1"/>
  <c r="K352" i="7"/>
  <c r="K612" i="7" s="1"/>
  <c r="J352" i="7"/>
  <c r="I352" i="7"/>
  <c r="H352" i="7"/>
  <c r="G352" i="7"/>
  <c r="F352" i="7"/>
  <c r="E352" i="7"/>
  <c r="E612" i="7" s="1"/>
  <c r="D352" i="7"/>
  <c r="D612" i="7" s="1"/>
  <c r="R351" i="7"/>
  <c r="Q351" i="7"/>
  <c r="P351" i="7"/>
  <c r="O351" i="7"/>
  <c r="N351" i="7"/>
  <c r="M351" i="7"/>
  <c r="L351" i="7"/>
  <c r="L611" i="7" s="1"/>
  <c r="K351" i="7"/>
  <c r="K611" i="7" s="1"/>
  <c r="J351" i="7"/>
  <c r="I351" i="7"/>
  <c r="H351" i="7"/>
  <c r="G351" i="7"/>
  <c r="F351" i="7"/>
  <c r="E351" i="7"/>
  <c r="D351" i="7"/>
  <c r="D611" i="7" s="1"/>
  <c r="R350" i="7"/>
  <c r="Q350" i="7"/>
  <c r="P350" i="7"/>
  <c r="O350" i="7"/>
  <c r="N350" i="7"/>
  <c r="M350" i="7"/>
  <c r="L350" i="7"/>
  <c r="K350" i="7"/>
  <c r="K610" i="7" s="1"/>
  <c r="J350" i="7"/>
  <c r="I350" i="7"/>
  <c r="H350" i="7"/>
  <c r="G350" i="7"/>
  <c r="F350" i="7"/>
  <c r="E350" i="7"/>
  <c r="D350" i="7"/>
  <c r="R349" i="7"/>
  <c r="Q349" i="7"/>
  <c r="P349" i="7"/>
  <c r="O349" i="7"/>
  <c r="N349" i="7"/>
  <c r="M349" i="7"/>
  <c r="L349" i="7"/>
  <c r="K349" i="7"/>
  <c r="J349" i="7"/>
  <c r="I349" i="7"/>
  <c r="H349" i="7"/>
  <c r="G349" i="7"/>
  <c r="F349" i="7"/>
  <c r="E349" i="7"/>
  <c r="D349" i="7"/>
  <c r="R348" i="7"/>
  <c r="Q348" i="7"/>
  <c r="P348" i="7"/>
  <c r="O348" i="7"/>
  <c r="N348" i="7"/>
  <c r="M348" i="7"/>
  <c r="M608" i="7" s="1"/>
  <c r="L348" i="7"/>
  <c r="L608" i="7" s="1"/>
  <c r="K348" i="7"/>
  <c r="K608" i="7" s="1"/>
  <c r="J348" i="7"/>
  <c r="I348" i="7"/>
  <c r="H348" i="7"/>
  <c r="G348" i="7"/>
  <c r="F348" i="7"/>
  <c r="E348" i="7"/>
  <c r="E608" i="7" s="1"/>
  <c r="D348" i="7"/>
  <c r="D608" i="7" s="1"/>
  <c r="R347" i="7"/>
  <c r="Q347" i="7"/>
  <c r="P347" i="7"/>
  <c r="O347" i="7"/>
  <c r="N347" i="7"/>
  <c r="M347" i="7"/>
  <c r="M607" i="7" s="1"/>
  <c r="L347" i="7"/>
  <c r="L607" i="7" s="1"/>
  <c r="K347" i="7"/>
  <c r="K607" i="7" s="1"/>
  <c r="J347" i="7"/>
  <c r="I347" i="7"/>
  <c r="H347" i="7"/>
  <c r="G347" i="7"/>
  <c r="F347" i="7"/>
  <c r="E347" i="7"/>
  <c r="E607" i="7" s="1"/>
  <c r="D347" i="7"/>
  <c r="D607" i="7" s="1"/>
  <c r="R346" i="7"/>
  <c r="Q346" i="7"/>
  <c r="P346" i="7"/>
  <c r="O346" i="7"/>
  <c r="N346" i="7"/>
  <c r="M346" i="7"/>
  <c r="M606" i="7" s="1"/>
  <c r="L346" i="7"/>
  <c r="L606" i="7" s="1"/>
  <c r="K346" i="7"/>
  <c r="K606" i="7" s="1"/>
  <c r="J346" i="7"/>
  <c r="I346" i="7"/>
  <c r="H346" i="7"/>
  <c r="G346" i="7"/>
  <c r="F346" i="7"/>
  <c r="E346" i="7"/>
  <c r="E606" i="7" s="1"/>
  <c r="D346" i="7"/>
  <c r="D606" i="7" s="1"/>
  <c r="R345" i="7"/>
  <c r="Q345" i="7"/>
  <c r="P345" i="7"/>
  <c r="O345" i="7"/>
  <c r="N345" i="7"/>
  <c r="M345" i="7"/>
  <c r="M605" i="7" s="1"/>
  <c r="L345" i="7"/>
  <c r="L605" i="7" s="1"/>
  <c r="K345" i="7"/>
  <c r="K605" i="7" s="1"/>
  <c r="J345" i="7"/>
  <c r="I345" i="7"/>
  <c r="H345" i="7"/>
  <c r="G345" i="7"/>
  <c r="F345" i="7"/>
  <c r="E345" i="7"/>
  <c r="E605" i="7" s="1"/>
  <c r="D345" i="7"/>
  <c r="D605" i="7" s="1"/>
  <c r="R344" i="7"/>
  <c r="Q344" i="7"/>
  <c r="P344" i="7"/>
  <c r="O344" i="7"/>
  <c r="N344" i="7"/>
  <c r="M344" i="7"/>
  <c r="M604" i="7" s="1"/>
  <c r="L344" i="7"/>
  <c r="L604" i="7" s="1"/>
  <c r="K344" i="7"/>
  <c r="K604" i="7" s="1"/>
  <c r="J344" i="7"/>
  <c r="I344" i="7"/>
  <c r="H344" i="7"/>
  <c r="G344" i="7"/>
  <c r="F344" i="7"/>
  <c r="E344" i="7"/>
  <c r="E604" i="7" s="1"/>
  <c r="D344" i="7"/>
  <c r="D604" i="7" s="1"/>
  <c r="R343" i="7"/>
  <c r="Q343" i="7"/>
  <c r="P343" i="7"/>
  <c r="O343" i="7"/>
  <c r="N343" i="7"/>
  <c r="M343" i="7"/>
  <c r="L343" i="7"/>
  <c r="L603" i="7" s="1"/>
  <c r="K343" i="7"/>
  <c r="K603" i="7" s="1"/>
  <c r="J343" i="7"/>
  <c r="I343" i="7"/>
  <c r="H343" i="7"/>
  <c r="G343" i="7"/>
  <c r="F343" i="7"/>
  <c r="E343" i="7"/>
  <c r="D343" i="7"/>
  <c r="D603" i="7" s="1"/>
  <c r="R342" i="7"/>
  <c r="Q342" i="7"/>
  <c r="P342" i="7"/>
  <c r="O342" i="7"/>
  <c r="N342" i="7"/>
  <c r="M342" i="7"/>
  <c r="L342" i="7"/>
  <c r="K342" i="7"/>
  <c r="K602" i="7" s="1"/>
  <c r="J342" i="7"/>
  <c r="I342" i="7"/>
  <c r="H342" i="7"/>
  <c r="G342" i="7"/>
  <c r="F342" i="7"/>
  <c r="E342" i="7"/>
  <c r="D342" i="7"/>
  <c r="R341" i="7"/>
  <c r="Q341" i="7"/>
  <c r="P341" i="7"/>
  <c r="O341" i="7"/>
  <c r="N341" i="7"/>
  <c r="M341" i="7"/>
  <c r="L341" i="7"/>
  <c r="K341" i="7"/>
  <c r="J341" i="7"/>
  <c r="I341" i="7"/>
  <c r="H341" i="7"/>
  <c r="G341" i="7"/>
  <c r="F341" i="7"/>
  <c r="E341" i="7"/>
  <c r="D341" i="7"/>
  <c r="R340" i="7"/>
  <c r="Q340" i="7"/>
  <c r="P340" i="7"/>
  <c r="O340" i="7"/>
  <c r="N340" i="7"/>
  <c r="M340" i="7"/>
  <c r="M600" i="7" s="1"/>
  <c r="L340" i="7"/>
  <c r="L600" i="7" s="1"/>
  <c r="K340" i="7"/>
  <c r="K600" i="7" s="1"/>
  <c r="J340" i="7"/>
  <c r="I340" i="7"/>
  <c r="H340" i="7"/>
  <c r="G340" i="7"/>
  <c r="F340" i="7"/>
  <c r="E340" i="7"/>
  <c r="E600" i="7" s="1"/>
  <c r="D340" i="7"/>
  <c r="D600" i="7" s="1"/>
  <c r="R339" i="7"/>
  <c r="Q339" i="7"/>
  <c r="P339" i="7"/>
  <c r="O339" i="7"/>
  <c r="N339" i="7"/>
  <c r="M339" i="7"/>
  <c r="M599" i="7" s="1"/>
  <c r="L339" i="7"/>
  <c r="L599" i="7" s="1"/>
  <c r="K339" i="7"/>
  <c r="K599" i="7" s="1"/>
  <c r="J339" i="7"/>
  <c r="I339" i="7"/>
  <c r="H339" i="7"/>
  <c r="G339" i="7"/>
  <c r="F339" i="7"/>
  <c r="E339" i="7"/>
  <c r="E599" i="7" s="1"/>
  <c r="D339" i="7"/>
  <c r="D599" i="7" s="1"/>
  <c r="R338" i="7"/>
  <c r="Q338" i="7"/>
  <c r="P338" i="7"/>
  <c r="O338" i="7"/>
  <c r="N338" i="7"/>
  <c r="M338" i="7"/>
  <c r="M598" i="7" s="1"/>
  <c r="L338" i="7"/>
  <c r="L598" i="7" s="1"/>
  <c r="K338" i="7"/>
  <c r="K598" i="7" s="1"/>
  <c r="J338" i="7"/>
  <c r="I338" i="7"/>
  <c r="H338" i="7"/>
  <c r="G338" i="7"/>
  <c r="F338" i="7"/>
  <c r="E338" i="7"/>
  <c r="E598" i="7" s="1"/>
  <c r="D338" i="7"/>
  <c r="D598" i="7" s="1"/>
  <c r="R337" i="7"/>
  <c r="Q337" i="7"/>
  <c r="P337" i="7"/>
  <c r="O337" i="7"/>
  <c r="N337" i="7"/>
  <c r="M337" i="7"/>
  <c r="M597" i="7" s="1"/>
  <c r="L337" i="7"/>
  <c r="L597" i="7" s="1"/>
  <c r="K337" i="7"/>
  <c r="K597" i="7" s="1"/>
  <c r="J337" i="7"/>
  <c r="I337" i="7"/>
  <c r="H337" i="7"/>
  <c r="G337" i="7"/>
  <c r="F337" i="7"/>
  <c r="E337" i="7"/>
  <c r="E597" i="7" s="1"/>
  <c r="D337" i="7"/>
  <c r="D597" i="7" s="1"/>
  <c r="R336" i="7"/>
  <c r="Q336" i="7"/>
  <c r="P336" i="7"/>
  <c r="O336" i="7"/>
  <c r="N336" i="7"/>
  <c r="M336" i="7"/>
  <c r="M596" i="7" s="1"/>
  <c r="L336" i="7"/>
  <c r="L596" i="7" s="1"/>
  <c r="K336" i="7"/>
  <c r="K596" i="7" s="1"/>
  <c r="J336" i="7"/>
  <c r="I336" i="7"/>
  <c r="H336" i="7"/>
  <c r="G336" i="7"/>
  <c r="F336" i="7"/>
  <c r="E336" i="7"/>
  <c r="E596" i="7" s="1"/>
  <c r="D336" i="7"/>
  <c r="D596" i="7" s="1"/>
  <c r="R335" i="7"/>
  <c r="Q335" i="7"/>
  <c r="P335" i="7"/>
  <c r="O335" i="7"/>
  <c r="N335" i="7"/>
  <c r="M335" i="7"/>
  <c r="L335" i="7"/>
  <c r="L595" i="7" s="1"/>
  <c r="K335" i="7"/>
  <c r="K595" i="7" s="1"/>
  <c r="J335" i="7"/>
  <c r="I335" i="7"/>
  <c r="H335" i="7"/>
  <c r="G335" i="7"/>
  <c r="F335" i="7"/>
  <c r="E335" i="7"/>
  <c r="D335" i="7"/>
  <c r="D595" i="7" s="1"/>
  <c r="R334" i="7"/>
  <c r="Q334" i="7"/>
  <c r="P334" i="7"/>
  <c r="O334" i="7"/>
  <c r="N334" i="7"/>
  <c r="M334" i="7"/>
  <c r="L334" i="7"/>
  <c r="K334" i="7"/>
  <c r="K594" i="7" s="1"/>
  <c r="J334" i="7"/>
  <c r="I334" i="7"/>
  <c r="H334" i="7"/>
  <c r="G334" i="7"/>
  <c r="F334" i="7"/>
  <c r="E334" i="7"/>
  <c r="D334" i="7"/>
  <c r="R333" i="7"/>
  <c r="Q333" i="7"/>
  <c r="P333" i="7"/>
  <c r="O333" i="7"/>
  <c r="N333" i="7"/>
  <c r="M333" i="7"/>
  <c r="L333" i="7"/>
  <c r="K333" i="7"/>
  <c r="J333" i="7"/>
  <c r="I333" i="7"/>
  <c r="H333" i="7"/>
  <c r="G333" i="7"/>
  <c r="F333" i="7"/>
  <c r="E333" i="7"/>
  <c r="D333" i="7"/>
  <c r="R332" i="7"/>
  <c r="Q332" i="7"/>
  <c r="P332" i="7"/>
  <c r="O332" i="7"/>
  <c r="N332" i="7"/>
  <c r="M332" i="7"/>
  <c r="M592" i="7" s="1"/>
  <c r="L332" i="7"/>
  <c r="L592" i="7" s="1"/>
  <c r="K332" i="7"/>
  <c r="K592" i="7" s="1"/>
  <c r="J332" i="7"/>
  <c r="I332" i="7"/>
  <c r="H332" i="7"/>
  <c r="G332" i="7"/>
  <c r="F332" i="7"/>
  <c r="E332" i="7"/>
  <c r="E592" i="7" s="1"/>
  <c r="D332" i="7"/>
  <c r="D592" i="7" s="1"/>
  <c r="R331" i="7"/>
  <c r="Q331" i="7"/>
  <c r="P331" i="7"/>
  <c r="O331" i="7"/>
  <c r="N331" i="7"/>
  <c r="M331" i="7"/>
  <c r="M591" i="7" s="1"/>
  <c r="L331" i="7"/>
  <c r="L591" i="7" s="1"/>
  <c r="K331" i="7"/>
  <c r="K591" i="7" s="1"/>
  <c r="J331" i="7"/>
  <c r="I331" i="7"/>
  <c r="H331" i="7"/>
  <c r="G331" i="7"/>
  <c r="F331" i="7"/>
  <c r="E331" i="7"/>
  <c r="E591" i="7" s="1"/>
  <c r="D331" i="7"/>
  <c r="D591" i="7" s="1"/>
  <c r="R330" i="7"/>
  <c r="Q330" i="7"/>
  <c r="P330" i="7"/>
  <c r="O330" i="7"/>
  <c r="N330" i="7"/>
  <c r="M330" i="7"/>
  <c r="M590" i="7" s="1"/>
  <c r="L330" i="7"/>
  <c r="L590" i="7" s="1"/>
  <c r="K330" i="7"/>
  <c r="K590" i="7" s="1"/>
  <c r="J330" i="7"/>
  <c r="I330" i="7"/>
  <c r="H330" i="7"/>
  <c r="G330" i="7"/>
  <c r="F330" i="7"/>
  <c r="E330" i="7"/>
  <c r="E590" i="7" s="1"/>
  <c r="D330" i="7"/>
  <c r="D590" i="7" s="1"/>
  <c r="R329" i="7"/>
  <c r="Q329" i="7"/>
  <c r="P329" i="7"/>
  <c r="O329" i="7"/>
  <c r="N329" i="7"/>
  <c r="M329" i="7"/>
  <c r="M589" i="7" s="1"/>
  <c r="L329" i="7"/>
  <c r="L589" i="7" s="1"/>
  <c r="K329" i="7"/>
  <c r="K589" i="7" s="1"/>
  <c r="J329" i="7"/>
  <c r="I329" i="7"/>
  <c r="H329" i="7"/>
  <c r="G329" i="7"/>
  <c r="F329" i="7"/>
  <c r="E329" i="7"/>
  <c r="E589" i="7" s="1"/>
  <c r="D329" i="7"/>
  <c r="D589" i="7" s="1"/>
  <c r="R328" i="7"/>
  <c r="Q328" i="7"/>
  <c r="P328" i="7"/>
  <c r="O328" i="7"/>
  <c r="N328" i="7"/>
  <c r="M328" i="7"/>
  <c r="M588" i="7" s="1"/>
  <c r="L328" i="7"/>
  <c r="L588" i="7" s="1"/>
  <c r="K328" i="7"/>
  <c r="K588" i="7" s="1"/>
  <c r="J328" i="7"/>
  <c r="I328" i="7"/>
  <c r="H328" i="7"/>
  <c r="G328" i="7"/>
  <c r="F328" i="7"/>
  <c r="E328" i="7"/>
  <c r="E588" i="7" s="1"/>
  <c r="D328" i="7"/>
  <c r="D588" i="7" s="1"/>
  <c r="R327" i="7"/>
  <c r="Q327" i="7"/>
  <c r="P327" i="7"/>
  <c r="O327" i="7"/>
  <c r="N327" i="7"/>
  <c r="M327" i="7"/>
  <c r="L327" i="7"/>
  <c r="L587" i="7" s="1"/>
  <c r="K327" i="7"/>
  <c r="K587" i="7" s="1"/>
  <c r="J327" i="7"/>
  <c r="I327" i="7"/>
  <c r="H327" i="7"/>
  <c r="G327" i="7"/>
  <c r="F327" i="7"/>
  <c r="E327" i="7"/>
  <c r="D327" i="7"/>
  <c r="D587" i="7" s="1"/>
  <c r="R326" i="7"/>
  <c r="Q326" i="7"/>
  <c r="P326" i="7"/>
  <c r="O326" i="7"/>
  <c r="N326" i="7"/>
  <c r="M326" i="7"/>
  <c r="L326" i="7"/>
  <c r="K326" i="7"/>
  <c r="K586" i="7" s="1"/>
  <c r="J326" i="7"/>
  <c r="I326" i="7"/>
  <c r="H326" i="7"/>
  <c r="G326" i="7"/>
  <c r="F326" i="7"/>
  <c r="E326" i="7"/>
  <c r="D326" i="7"/>
  <c r="R325" i="7"/>
  <c r="Q325" i="7"/>
  <c r="P325" i="7"/>
  <c r="O325" i="7"/>
  <c r="N325" i="7"/>
  <c r="M325" i="7"/>
  <c r="L325" i="7"/>
  <c r="K325" i="7"/>
  <c r="J325" i="7"/>
  <c r="I325" i="7"/>
  <c r="H325" i="7"/>
  <c r="G325" i="7"/>
  <c r="F325" i="7"/>
  <c r="E325" i="7"/>
  <c r="D325" i="7"/>
  <c r="R324" i="7"/>
  <c r="Q324" i="7"/>
  <c r="P324" i="7"/>
  <c r="O324" i="7"/>
  <c r="N324" i="7"/>
  <c r="M324" i="7"/>
  <c r="M584" i="7" s="1"/>
  <c r="L324" i="7"/>
  <c r="L584" i="7" s="1"/>
  <c r="K324" i="7"/>
  <c r="K584" i="7" s="1"/>
  <c r="J324" i="7"/>
  <c r="I324" i="7"/>
  <c r="H324" i="7"/>
  <c r="G324" i="7"/>
  <c r="F324" i="7"/>
  <c r="E324" i="7"/>
  <c r="E584" i="7" s="1"/>
  <c r="D324" i="7"/>
  <c r="D584" i="7" s="1"/>
  <c r="R323" i="7"/>
  <c r="Q323" i="7"/>
  <c r="P323" i="7"/>
  <c r="O323" i="7"/>
  <c r="N323" i="7"/>
  <c r="M323" i="7"/>
  <c r="M583" i="7" s="1"/>
  <c r="L323" i="7"/>
  <c r="L583" i="7" s="1"/>
  <c r="K323" i="7"/>
  <c r="K583" i="7" s="1"/>
  <c r="J323" i="7"/>
  <c r="I323" i="7"/>
  <c r="H323" i="7"/>
  <c r="G323" i="7"/>
  <c r="F323" i="7"/>
  <c r="E323" i="7"/>
  <c r="E583" i="7" s="1"/>
  <c r="D323" i="7"/>
  <c r="D583" i="7" s="1"/>
  <c r="R322" i="7"/>
  <c r="Q322" i="7"/>
  <c r="P322" i="7"/>
  <c r="O322" i="7"/>
  <c r="N322" i="7"/>
  <c r="M322" i="7"/>
  <c r="M582" i="7" s="1"/>
  <c r="L322" i="7"/>
  <c r="L582" i="7" s="1"/>
  <c r="K322" i="7"/>
  <c r="K582" i="7" s="1"/>
  <c r="J322" i="7"/>
  <c r="I322" i="7"/>
  <c r="H322" i="7"/>
  <c r="G322" i="7"/>
  <c r="F322" i="7"/>
  <c r="E322" i="7"/>
  <c r="E582" i="7" s="1"/>
  <c r="D322" i="7"/>
  <c r="D582" i="7" s="1"/>
  <c r="R321" i="7"/>
  <c r="Q321" i="7"/>
  <c r="P321" i="7"/>
  <c r="O321" i="7"/>
  <c r="N321" i="7"/>
  <c r="M321" i="7"/>
  <c r="M581" i="7" s="1"/>
  <c r="L321" i="7"/>
  <c r="L581" i="7" s="1"/>
  <c r="K321" i="7"/>
  <c r="K581" i="7" s="1"/>
  <c r="J321" i="7"/>
  <c r="I321" i="7"/>
  <c r="H321" i="7"/>
  <c r="G321" i="7"/>
  <c r="F321" i="7"/>
  <c r="E321" i="7"/>
  <c r="E581" i="7" s="1"/>
  <c r="D321" i="7"/>
  <c r="D581" i="7" s="1"/>
  <c r="R320" i="7"/>
  <c r="Q320" i="7"/>
  <c r="P320" i="7"/>
  <c r="O320" i="7"/>
  <c r="N320" i="7"/>
  <c r="M320" i="7"/>
  <c r="M580" i="7" s="1"/>
  <c r="L320" i="7"/>
  <c r="L580" i="7" s="1"/>
  <c r="K320" i="7"/>
  <c r="K580" i="7" s="1"/>
  <c r="J320" i="7"/>
  <c r="I320" i="7"/>
  <c r="H320" i="7"/>
  <c r="G320" i="7"/>
  <c r="F320" i="7"/>
  <c r="E320" i="7"/>
  <c r="E580" i="7" s="1"/>
  <c r="D320" i="7"/>
  <c r="D580" i="7" s="1"/>
  <c r="D841" i="7" s="1"/>
  <c r="R319" i="7"/>
  <c r="Q319" i="7"/>
  <c r="P319" i="7"/>
  <c r="O319" i="7"/>
  <c r="N319" i="7"/>
  <c r="M319" i="7"/>
  <c r="L319" i="7"/>
  <c r="L579" i="7" s="1"/>
  <c r="K319" i="7"/>
  <c r="K579" i="7" s="1"/>
  <c r="J319" i="7"/>
  <c r="I319" i="7"/>
  <c r="H319" i="7"/>
  <c r="G319" i="7"/>
  <c r="F319" i="7"/>
  <c r="E319" i="7"/>
  <c r="D319" i="7"/>
  <c r="D579" i="7" s="1"/>
  <c r="R318" i="7"/>
  <c r="Q318" i="7"/>
  <c r="P318" i="7"/>
  <c r="O318" i="7"/>
  <c r="N318" i="7"/>
  <c r="M318" i="7"/>
  <c r="L318" i="7"/>
  <c r="K318" i="7"/>
  <c r="K578" i="7" s="1"/>
  <c r="J318" i="7"/>
  <c r="I318" i="7"/>
  <c r="H318" i="7"/>
  <c r="G318" i="7"/>
  <c r="F318" i="7"/>
  <c r="E318" i="7"/>
  <c r="D318" i="7"/>
  <c r="R317" i="7"/>
  <c r="Q317" i="7"/>
  <c r="P317" i="7"/>
  <c r="O317" i="7"/>
  <c r="N317" i="7"/>
  <c r="M317" i="7"/>
  <c r="L317" i="7"/>
  <c r="K317" i="7"/>
  <c r="J317" i="7"/>
  <c r="I317" i="7"/>
  <c r="H317" i="7"/>
  <c r="G317" i="7"/>
  <c r="F317" i="7"/>
  <c r="E317" i="7"/>
  <c r="D317" i="7"/>
  <c r="R316" i="7"/>
  <c r="Q316" i="7"/>
  <c r="P316" i="7"/>
  <c r="O316" i="7"/>
  <c r="N316" i="7"/>
  <c r="M316" i="7"/>
  <c r="M576" i="7" s="1"/>
  <c r="L316" i="7"/>
  <c r="L576" i="7" s="1"/>
  <c r="K316" i="7"/>
  <c r="K576" i="7" s="1"/>
  <c r="J316" i="7"/>
  <c r="I316" i="7"/>
  <c r="H316" i="7"/>
  <c r="G316" i="7"/>
  <c r="F316" i="7"/>
  <c r="E316" i="7"/>
  <c r="E576" i="7" s="1"/>
  <c r="D316" i="7"/>
  <c r="D576" i="7" s="1"/>
  <c r="R315" i="7"/>
  <c r="Q315" i="7"/>
  <c r="P315" i="7"/>
  <c r="O315" i="7"/>
  <c r="N315" i="7"/>
  <c r="M315" i="7"/>
  <c r="M575" i="7" s="1"/>
  <c r="L315" i="7"/>
  <c r="L575" i="7" s="1"/>
  <c r="K315" i="7"/>
  <c r="K575" i="7" s="1"/>
  <c r="J315" i="7"/>
  <c r="I315" i="7"/>
  <c r="H315" i="7"/>
  <c r="G315" i="7"/>
  <c r="F315" i="7"/>
  <c r="E315" i="7"/>
  <c r="E575" i="7" s="1"/>
  <c r="D315" i="7"/>
  <c r="D575" i="7" s="1"/>
  <c r="R314" i="7"/>
  <c r="Q314" i="7"/>
  <c r="P314" i="7"/>
  <c r="O314" i="7"/>
  <c r="N314" i="7"/>
  <c r="M314" i="7"/>
  <c r="M574" i="7" s="1"/>
  <c r="L314" i="7"/>
  <c r="L574" i="7" s="1"/>
  <c r="K314" i="7"/>
  <c r="K574" i="7" s="1"/>
  <c r="J314" i="7"/>
  <c r="I314" i="7"/>
  <c r="H314" i="7"/>
  <c r="G314" i="7"/>
  <c r="F314" i="7"/>
  <c r="E314" i="7"/>
  <c r="E574" i="7" s="1"/>
  <c r="D314" i="7"/>
  <c r="D574" i="7" s="1"/>
  <c r="R313" i="7"/>
  <c r="Q313" i="7"/>
  <c r="P313" i="7"/>
  <c r="O313" i="7"/>
  <c r="N313" i="7"/>
  <c r="M313" i="7"/>
  <c r="M573" i="7" s="1"/>
  <c r="L313" i="7"/>
  <c r="L573" i="7" s="1"/>
  <c r="K313" i="7"/>
  <c r="K573" i="7" s="1"/>
  <c r="J313" i="7"/>
  <c r="I313" i="7"/>
  <c r="H313" i="7"/>
  <c r="G313" i="7"/>
  <c r="F313" i="7"/>
  <c r="E313" i="7"/>
  <c r="E573" i="7" s="1"/>
  <c r="D313" i="7"/>
  <c r="D573" i="7" s="1"/>
  <c r="R312" i="7"/>
  <c r="Q312" i="7"/>
  <c r="P312" i="7"/>
  <c r="O312" i="7"/>
  <c r="N312" i="7"/>
  <c r="M312" i="7"/>
  <c r="M572" i="7" s="1"/>
  <c r="L312" i="7"/>
  <c r="L572" i="7" s="1"/>
  <c r="K312" i="7"/>
  <c r="K572" i="7" s="1"/>
  <c r="J312" i="7"/>
  <c r="I312" i="7"/>
  <c r="H312" i="7"/>
  <c r="G312" i="7"/>
  <c r="F312" i="7"/>
  <c r="E312" i="7"/>
  <c r="E572" i="7" s="1"/>
  <c r="D312" i="7"/>
  <c r="D572" i="7" s="1"/>
  <c r="R311" i="7"/>
  <c r="Q311" i="7"/>
  <c r="P311" i="7"/>
  <c r="O311" i="7"/>
  <c r="N311" i="7"/>
  <c r="M311" i="7"/>
  <c r="L311" i="7"/>
  <c r="L571" i="7" s="1"/>
  <c r="K311" i="7"/>
  <c r="K571" i="7" s="1"/>
  <c r="J311" i="7"/>
  <c r="I311" i="7"/>
  <c r="H311" i="7"/>
  <c r="G311" i="7"/>
  <c r="F311" i="7"/>
  <c r="E311" i="7"/>
  <c r="D311" i="7"/>
  <c r="D571" i="7" s="1"/>
  <c r="R310" i="7"/>
  <c r="Q310" i="7"/>
  <c r="P310" i="7"/>
  <c r="O310" i="7"/>
  <c r="N310" i="7"/>
  <c r="M310" i="7"/>
  <c r="L310" i="7"/>
  <c r="K310" i="7"/>
  <c r="K570" i="7" s="1"/>
  <c r="J310" i="7"/>
  <c r="I310" i="7"/>
  <c r="H310" i="7"/>
  <c r="G310" i="7"/>
  <c r="F310" i="7"/>
  <c r="E310" i="7"/>
  <c r="D310" i="7"/>
  <c r="R309" i="7"/>
  <c r="Q309" i="7"/>
  <c r="P309" i="7"/>
  <c r="O309" i="7"/>
  <c r="N309" i="7"/>
  <c r="M309" i="7"/>
  <c r="L309" i="7"/>
  <c r="K309" i="7"/>
  <c r="J309" i="7"/>
  <c r="I309" i="7"/>
  <c r="H309" i="7"/>
  <c r="G309" i="7"/>
  <c r="F309" i="7"/>
  <c r="E309" i="7"/>
  <c r="D309" i="7"/>
  <c r="R308" i="7"/>
  <c r="Q308" i="7"/>
  <c r="P308" i="7"/>
  <c r="O308" i="7"/>
  <c r="N308" i="7"/>
  <c r="M308" i="7"/>
  <c r="M568" i="7" s="1"/>
  <c r="M829" i="7" s="1"/>
  <c r="L308" i="7"/>
  <c r="L568" i="7" s="1"/>
  <c r="K308" i="7"/>
  <c r="K568" i="7" s="1"/>
  <c r="J308" i="7"/>
  <c r="I308" i="7"/>
  <c r="H308" i="7"/>
  <c r="G308" i="7"/>
  <c r="F308" i="7"/>
  <c r="E308" i="7"/>
  <c r="E568" i="7" s="1"/>
  <c r="D308" i="7"/>
  <c r="D568" i="7" s="1"/>
  <c r="R307" i="7"/>
  <c r="Q307" i="7"/>
  <c r="P307" i="7"/>
  <c r="O307" i="7"/>
  <c r="N307" i="7"/>
  <c r="M307" i="7"/>
  <c r="M567" i="7" s="1"/>
  <c r="L307" i="7"/>
  <c r="L567" i="7" s="1"/>
  <c r="K307" i="7"/>
  <c r="K567" i="7" s="1"/>
  <c r="J307" i="7"/>
  <c r="I307" i="7"/>
  <c r="H307" i="7"/>
  <c r="G307" i="7"/>
  <c r="F307" i="7"/>
  <c r="E307" i="7"/>
  <c r="E567" i="7" s="1"/>
  <c r="D307" i="7"/>
  <c r="D567" i="7" s="1"/>
  <c r="R306" i="7"/>
  <c r="Q306" i="7"/>
  <c r="P306" i="7"/>
  <c r="O306" i="7"/>
  <c r="N306" i="7"/>
  <c r="M306" i="7"/>
  <c r="M566" i="7" s="1"/>
  <c r="L306" i="7"/>
  <c r="L566" i="7" s="1"/>
  <c r="K306" i="7"/>
  <c r="K566" i="7" s="1"/>
  <c r="J306" i="7"/>
  <c r="I306" i="7"/>
  <c r="H306" i="7"/>
  <c r="G306" i="7"/>
  <c r="F306" i="7"/>
  <c r="E306" i="7"/>
  <c r="E566" i="7" s="1"/>
  <c r="D306" i="7"/>
  <c r="D566" i="7" s="1"/>
  <c r="R305" i="7"/>
  <c r="Q305" i="7"/>
  <c r="P305" i="7"/>
  <c r="O305" i="7"/>
  <c r="N305" i="7"/>
  <c r="M305" i="7"/>
  <c r="M565" i="7" s="1"/>
  <c r="L305" i="7"/>
  <c r="L565" i="7" s="1"/>
  <c r="K305" i="7"/>
  <c r="K565" i="7" s="1"/>
  <c r="J305" i="7"/>
  <c r="I305" i="7"/>
  <c r="H305" i="7"/>
  <c r="G305" i="7"/>
  <c r="F305" i="7"/>
  <c r="E305" i="7"/>
  <c r="E565" i="7" s="1"/>
  <c r="D305" i="7"/>
  <c r="D565" i="7" s="1"/>
  <c r="R304" i="7"/>
  <c r="Q304" i="7"/>
  <c r="P304" i="7"/>
  <c r="O304" i="7"/>
  <c r="N304" i="7"/>
  <c r="M304" i="7"/>
  <c r="M564" i="7" s="1"/>
  <c r="L304" i="7"/>
  <c r="L564" i="7" s="1"/>
  <c r="K304" i="7"/>
  <c r="K564" i="7" s="1"/>
  <c r="J304" i="7"/>
  <c r="I304" i="7"/>
  <c r="H304" i="7"/>
  <c r="G304" i="7"/>
  <c r="F304" i="7"/>
  <c r="E304" i="7"/>
  <c r="E564" i="7" s="1"/>
  <c r="D304" i="7"/>
  <c r="D564" i="7" s="1"/>
  <c r="R303" i="7"/>
  <c r="Q303" i="7"/>
  <c r="P303" i="7"/>
  <c r="O303" i="7"/>
  <c r="N303" i="7"/>
  <c r="M303" i="7"/>
  <c r="L303" i="7"/>
  <c r="L563" i="7" s="1"/>
  <c r="K303" i="7"/>
  <c r="K563" i="7" s="1"/>
  <c r="J303" i="7"/>
  <c r="I303" i="7"/>
  <c r="H303" i="7"/>
  <c r="G303" i="7"/>
  <c r="F303" i="7"/>
  <c r="E303" i="7"/>
  <c r="D303" i="7"/>
  <c r="D563" i="7" s="1"/>
  <c r="R302" i="7"/>
  <c r="Q302" i="7"/>
  <c r="P302" i="7"/>
  <c r="O302" i="7"/>
  <c r="N302" i="7"/>
  <c r="M302" i="7"/>
  <c r="L302" i="7"/>
  <c r="K302" i="7"/>
  <c r="K562" i="7" s="1"/>
  <c r="J302" i="7"/>
  <c r="I302" i="7"/>
  <c r="H302" i="7"/>
  <c r="G302" i="7"/>
  <c r="F302" i="7"/>
  <c r="E302" i="7"/>
  <c r="D302" i="7"/>
  <c r="R301" i="7"/>
  <c r="Q301" i="7"/>
  <c r="P301" i="7"/>
  <c r="O301" i="7"/>
  <c r="N301" i="7"/>
  <c r="M301" i="7"/>
  <c r="L301" i="7"/>
  <c r="K301" i="7"/>
  <c r="J301" i="7"/>
  <c r="I301" i="7"/>
  <c r="H301" i="7"/>
  <c r="G301" i="7"/>
  <c r="F301" i="7"/>
  <c r="E301" i="7"/>
  <c r="D301" i="7"/>
  <c r="R300" i="7"/>
  <c r="Q300" i="7"/>
  <c r="P300" i="7"/>
  <c r="O300" i="7"/>
  <c r="N300" i="7"/>
  <c r="M300" i="7"/>
  <c r="M560" i="7" s="1"/>
  <c r="L300" i="7"/>
  <c r="L560" i="7" s="1"/>
  <c r="K300" i="7"/>
  <c r="K560" i="7" s="1"/>
  <c r="J300" i="7"/>
  <c r="I300" i="7"/>
  <c r="H300" i="7"/>
  <c r="G300" i="7"/>
  <c r="F300" i="7"/>
  <c r="E300" i="7"/>
  <c r="E560" i="7" s="1"/>
  <c r="D300" i="7"/>
  <c r="D560" i="7" s="1"/>
  <c r="R299" i="7"/>
  <c r="Q299" i="7"/>
  <c r="P299" i="7"/>
  <c r="O299" i="7"/>
  <c r="N299" i="7"/>
  <c r="M299" i="7"/>
  <c r="M559" i="7" s="1"/>
  <c r="L299" i="7"/>
  <c r="L559" i="7" s="1"/>
  <c r="K299" i="7"/>
  <c r="K559" i="7" s="1"/>
  <c r="J299" i="7"/>
  <c r="I299" i="7"/>
  <c r="H299" i="7"/>
  <c r="G299" i="7"/>
  <c r="F299" i="7"/>
  <c r="E299" i="7"/>
  <c r="E559" i="7" s="1"/>
  <c r="D299" i="7"/>
  <c r="D559" i="7" s="1"/>
  <c r="R298" i="7"/>
  <c r="Q298" i="7"/>
  <c r="P298" i="7"/>
  <c r="O298" i="7"/>
  <c r="N298" i="7"/>
  <c r="M298" i="7"/>
  <c r="M558" i="7" s="1"/>
  <c r="L298" i="7"/>
  <c r="L558" i="7" s="1"/>
  <c r="K298" i="7"/>
  <c r="K558" i="7" s="1"/>
  <c r="J298" i="7"/>
  <c r="I298" i="7"/>
  <c r="H298" i="7"/>
  <c r="G298" i="7"/>
  <c r="F298" i="7"/>
  <c r="E298" i="7"/>
  <c r="E558" i="7" s="1"/>
  <c r="D298" i="7"/>
  <c r="D558" i="7" s="1"/>
  <c r="R297" i="7"/>
  <c r="Q297" i="7"/>
  <c r="P297" i="7"/>
  <c r="O297" i="7"/>
  <c r="N297" i="7"/>
  <c r="M297" i="7"/>
  <c r="M557" i="7" s="1"/>
  <c r="L297" i="7"/>
  <c r="L557" i="7" s="1"/>
  <c r="K297" i="7"/>
  <c r="K557" i="7" s="1"/>
  <c r="J297" i="7"/>
  <c r="I297" i="7"/>
  <c r="H297" i="7"/>
  <c r="G297" i="7"/>
  <c r="F297" i="7"/>
  <c r="E297" i="7"/>
  <c r="E557" i="7" s="1"/>
  <c r="D297" i="7"/>
  <c r="D557" i="7" s="1"/>
  <c r="R296" i="7"/>
  <c r="Q296" i="7"/>
  <c r="P296" i="7"/>
  <c r="O296" i="7"/>
  <c r="N296" i="7"/>
  <c r="M296" i="7"/>
  <c r="M556" i="7" s="1"/>
  <c r="L296" i="7"/>
  <c r="L556" i="7" s="1"/>
  <c r="K296" i="7"/>
  <c r="K556" i="7" s="1"/>
  <c r="J296" i="7"/>
  <c r="I296" i="7"/>
  <c r="H296" i="7"/>
  <c r="G296" i="7"/>
  <c r="F296" i="7"/>
  <c r="E296" i="7"/>
  <c r="E556" i="7" s="1"/>
  <c r="D296" i="7"/>
  <c r="D556" i="7" s="1"/>
  <c r="R295" i="7"/>
  <c r="Q295" i="7"/>
  <c r="P295" i="7"/>
  <c r="O295" i="7"/>
  <c r="N295" i="7"/>
  <c r="M295" i="7"/>
  <c r="L295" i="7"/>
  <c r="L555" i="7" s="1"/>
  <c r="K295" i="7"/>
  <c r="K555" i="7" s="1"/>
  <c r="J295" i="7"/>
  <c r="I295" i="7"/>
  <c r="H295" i="7"/>
  <c r="G295" i="7"/>
  <c r="F295" i="7"/>
  <c r="E295" i="7"/>
  <c r="D295" i="7"/>
  <c r="D555" i="7" s="1"/>
  <c r="R294" i="7"/>
  <c r="Q294" i="7"/>
  <c r="P294" i="7"/>
  <c r="O294" i="7"/>
  <c r="N294" i="7"/>
  <c r="M294" i="7"/>
  <c r="L294" i="7"/>
  <c r="K294" i="7"/>
  <c r="K554" i="7" s="1"/>
  <c r="J294" i="7"/>
  <c r="I294" i="7"/>
  <c r="H294" i="7"/>
  <c r="G294" i="7"/>
  <c r="F294" i="7"/>
  <c r="E294" i="7"/>
  <c r="D294" i="7"/>
  <c r="R293" i="7"/>
  <c r="Q293" i="7"/>
  <c r="P293" i="7"/>
  <c r="O293" i="7"/>
  <c r="N293" i="7"/>
  <c r="M293" i="7"/>
  <c r="L293" i="7"/>
  <c r="K293" i="7"/>
  <c r="J293" i="7"/>
  <c r="I293" i="7"/>
  <c r="H293" i="7"/>
  <c r="G293" i="7"/>
  <c r="F293" i="7"/>
  <c r="E293" i="7"/>
  <c r="D293" i="7"/>
  <c r="R292" i="7"/>
  <c r="Q292" i="7"/>
  <c r="P292" i="7"/>
  <c r="O292" i="7"/>
  <c r="N292" i="7"/>
  <c r="M292" i="7"/>
  <c r="M552" i="7" s="1"/>
  <c r="L292" i="7"/>
  <c r="L552" i="7" s="1"/>
  <c r="K292" i="7"/>
  <c r="K552" i="7" s="1"/>
  <c r="J292" i="7"/>
  <c r="I292" i="7"/>
  <c r="H292" i="7"/>
  <c r="G292" i="7"/>
  <c r="F292" i="7"/>
  <c r="E292" i="7"/>
  <c r="E552" i="7" s="1"/>
  <c r="E813" i="7" s="1"/>
  <c r="D292" i="7"/>
  <c r="D552" i="7" s="1"/>
  <c r="R291" i="7"/>
  <c r="Q291" i="7"/>
  <c r="P291" i="7"/>
  <c r="O291" i="7"/>
  <c r="N291" i="7"/>
  <c r="M291" i="7"/>
  <c r="M551" i="7" s="1"/>
  <c r="L291" i="7"/>
  <c r="L551" i="7" s="1"/>
  <c r="K291" i="7"/>
  <c r="K551" i="7" s="1"/>
  <c r="K812" i="7" s="1"/>
  <c r="J291" i="7"/>
  <c r="I291" i="7"/>
  <c r="H291" i="7"/>
  <c r="G291" i="7"/>
  <c r="F291" i="7"/>
  <c r="E291" i="7"/>
  <c r="E551" i="7" s="1"/>
  <c r="D291" i="7"/>
  <c r="D551" i="7" s="1"/>
  <c r="R290" i="7"/>
  <c r="Q290" i="7"/>
  <c r="P290" i="7"/>
  <c r="O290" i="7"/>
  <c r="N290" i="7"/>
  <c r="M290" i="7"/>
  <c r="M550" i="7" s="1"/>
  <c r="L290" i="7"/>
  <c r="L550" i="7" s="1"/>
  <c r="K290" i="7"/>
  <c r="K550" i="7" s="1"/>
  <c r="J290" i="7"/>
  <c r="I290" i="7"/>
  <c r="H290" i="7"/>
  <c r="G290" i="7"/>
  <c r="F290" i="7"/>
  <c r="E290" i="7"/>
  <c r="E550" i="7" s="1"/>
  <c r="D290" i="7"/>
  <c r="D550" i="7" s="1"/>
  <c r="R289" i="7"/>
  <c r="Q289" i="7"/>
  <c r="P289" i="7"/>
  <c r="O289" i="7"/>
  <c r="N289" i="7"/>
  <c r="M289" i="7"/>
  <c r="M549" i="7" s="1"/>
  <c r="L289" i="7"/>
  <c r="L549" i="7" s="1"/>
  <c r="K289" i="7"/>
  <c r="K549" i="7" s="1"/>
  <c r="K810" i="7" s="1"/>
  <c r="J289" i="7"/>
  <c r="I289" i="7"/>
  <c r="H289" i="7"/>
  <c r="G289" i="7"/>
  <c r="F289" i="7"/>
  <c r="E289" i="7"/>
  <c r="E549" i="7" s="1"/>
  <c r="D289" i="7"/>
  <c r="D549" i="7" s="1"/>
  <c r="R288" i="7"/>
  <c r="Q288" i="7"/>
  <c r="P288" i="7"/>
  <c r="O288" i="7"/>
  <c r="N288" i="7"/>
  <c r="M288" i="7"/>
  <c r="M548" i="7" s="1"/>
  <c r="L288" i="7"/>
  <c r="L548" i="7" s="1"/>
  <c r="K288" i="7"/>
  <c r="K548" i="7" s="1"/>
  <c r="J288" i="7"/>
  <c r="I288" i="7"/>
  <c r="H288" i="7"/>
  <c r="G288" i="7"/>
  <c r="F288" i="7"/>
  <c r="E288" i="7"/>
  <c r="E548" i="7" s="1"/>
  <c r="D288" i="7"/>
  <c r="D548" i="7" s="1"/>
  <c r="R287" i="7"/>
  <c r="Q287" i="7"/>
  <c r="P287" i="7"/>
  <c r="O287" i="7"/>
  <c r="N287" i="7"/>
  <c r="M287" i="7"/>
  <c r="L287" i="7"/>
  <c r="L547" i="7" s="1"/>
  <c r="K287" i="7"/>
  <c r="K547" i="7" s="1"/>
  <c r="J287" i="7"/>
  <c r="I287" i="7"/>
  <c r="H287" i="7"/>
  <c r="G287" i="7"/>
  <c r="F287" i="7"/>
  <c r="E287" i="7"/>
  <c r="D287" i="7"/>
  <c r="D547" i="7" s="1"/>
  <c r="R286" i="7"/>
  <c r="Q286" i="7"/>
  <c r="P286" i="7"/>
  <c r="O286" i="7"/>
  <c r="N286" i="7"/>
  <c r="M286" i="7"/>
  <c r="L286" i="7"/>
  <c r="K286" i="7"/>
  <c r="K546" i="7" s="1"/>
  <c r="J286" i="7"/>
  <c r="I286" i="7"/>
  <c r="H286" i="7"/>
  <c r="G286" i="7"/>
  <c r="F286" i="7"/>
  <c r="E286" i="7"/>
  <c r="D286" i="7"/>
  <c r="R285" i="7"/>
  <c r="Q285" i="7"/>
  <c r="P285" i="7"/>
  <c r="O285" i="7"/>
  <c r="N285" i="7"/>
  <c r="M285" i="7"/>
  <c r="L285" i="7"/>
  <c r="K285" i="7"/>
  <c r="J285" i="7"/>
  <c r="I285" i="7"/>
  <c r="H285" i="7"/>
  <c r="G285" i="7"/>
  <c r="F285" i="7"/>
  <c r="E285" i="7"/>
  <c r="D285" i="7"/>
  <c r="R284" i="7"/>
  <c r="Q284" i="7"/>
  <c r="P284" i="7"/>
  <c r="O284" i="7"/>
  <c r="N284" i="7"/>
  <c r="M284" i="7"/>
  <c r="M544" i="7" s="1"/>
  <c r="L284" i="7"/>
  <c r="L544" i="7" s="1"/>
  <c r="K284" i="7"/>
  <c r="K544" i="7" s="1"/>
  <c r="J284" i="7"/>
  <c r="I284" i="7"/>
  <c r="H284" i="7"/>
  <c r="G284" i="7"/>
  <c r="F284" i="7"/>
  <c r="E284" i="7"/>
  <c r="E544" i="7" s="1"/>
  <c r="D284" i="7"/>
  <c r="D544" i="7" s="1"/>
  <c r="D805" i="7" s="1"/>
  <c r="R283" i="7"/>
  <c r="Q283" i="7"/>
  <c r="P283" i="7"/>
  <c r="O283" i="7"/>
  <c r="N283" i="7"/>
  <c r="M283" i="7"/>
  <c r="M543" i="7" s="1"/>
  <c r="M804" i="7" s="1"/>
  <c r="L283" i="7"/>
  <c r="L543" i="7" s="1"/>
  <c r="K283" i="7"/>
  <c r="K543" i="7" s="1"/>
  <c r="J283" i="7"/>
  <c r="I283" i="7"/>
  <c r="H283" i="7"/>
  <c r="G283" i="7"/>
  <c r="F283" i="7"/>
  <c r="E283" i="7"/>
  <c r="E543" i="7" s="1"/>
  <c r="D283" i="7"/>
  <c r="D543" i="7" s="1"/>
  <c r="R282" i="7"/>
  <c r="Q282" i="7"/>
  <c r="P282" i="7"/>
  <c r="O282" i="7"/>
  <c r="N282" i="7"/>
  <c r="M282" i="7"/>
  <c r="M542" i="7" s="1"/>
  <c r="L282" i="7"/>
  <c r="L542" i="7" s="1"/>
  <c r="K282" i="7"/>
  <c r="K542" i="7" s="1"/>
  <c r="J282" i="7"/>
  <c r="I282" i="7"/>
  <c r="H282" i="7"/>
  <c r="G282" i="7"/>
  <c r="F282" i="7"/>
  <c r="E282" i="7"/>
  <c r="E542" i="7" s="1"/>
  <c r="D282" i="7"/>
  <c r="D542" i="7" s="1"/>
  <c r="R281" i="7"/>
  <c r="Q281" i="7"/>
  <c r="P281" i="7"/>
  <c r="O281" i="7"/>
  <c r="N281" i="7"/>
  <c r="M281" i="7"/>
  <c r="M541" i="7" s="1"/>
  <c r="L281" i="7"/>
  <c r="L541" i="7" s="1"/>
  <c r="K281" i="7"/>
  <c r="K541" i="7" s="1"/>
  <c r="J281" i="7"/>
  <c r="I281" i="7"/>
  <c r="H281" i="7"/>
  <c r="G281" i="7"/>
  <c r="F281" i="7"/>
  <c r="E281" i="7"/>
  <c r="E541" i="7" s="1"/>
  <c r="D281" i="7"/>
  <c r="D541" i="7" s="1"/>
  <c r="R280" i="7"/>
  <c r="Q280" i="7"/>
  <c r="P280" i="7"/>
  <c r="O280" i="7"/>
  <c r="N280" i="7"/>
  <c r="M280" i="7"/>
  <c r="M540" i="7" s="1"/>
  <c r="L280" i="7"/>
  <c r="L540" i="7" s="1"/>
  <c r="K280" i="7"/>
  <c r="K540" i="7" s="1"/>
  <c r="J280" i="7"/>
  <c r="I280" i="7"/>
  <c r="H280" i="7"/>
  <c r="G280" i="7"/>
  <c r="F280" i="7"/>
  <c r="E280" i="7"/>
  <c r="E540" i="7" s="1"/>
  <c r="D280" i="7"/>
  <c r="D540" i="7" s="1"/>
  <c r="R279" i="7"/>
  <c r="Q279" i="7"/>
  <c r="P279" i="7"/>
  <c r="O279" i="7"/>
  <c r="N279" i="7"/>
  <c r="M279" i="7"/>
  <c r="L279" i="7"/>
  <c r="L539" i="7" s="1"/>
  <c r="K279" i="7"/>
  <c r="K539" i="7" s="1"/>
  <c r="K800" i="7" s="1"/>
  <c r="J279" i="7"/>
  <c r="I279" i="7"/>
  <c r="H279" i="7"/>
  <c r="G279" i="7"/>
  <c r="F279" i="7"/>
  <c r="E279" i="7"/>
  <c r="D279" i="7"/>
  <c r="D539" i="7" s="1"/>
  <c r="D800" i="7" s="1"/>
  <c r="R278" i="7"/>
  <c r="Q278" i="7"/>
  <c r="P278" i="7"/>
  <c r="O278" i="7"/>
  <c r="N278" i="7"/>
  <c r="M278" i="7"/>
  <c r="L278" i="7"/>
  <c r="K278" i="7"/>
  <c r="K538" i="7" s="1"/>
  <c r="J278" i="7"/>
  <c r="I278" i="7"/>
  <c r="H278" i="7"/>
  <c r="G278" i="7"/>
  <c r="F278" i="7"/>
  <c r="E278" i="7"/>
  <c r="D278" i="7"/>
  <c r="R277" i="7"/>
  <c r="Q277" i="7"/>
  <c r="P277" i="7"/>
  <c r="O277" i="7"/>
  <c r="N277" i="7"/>
  <c r="M277" i="7"/>
  <c r="L277" i="7"/>
  <c r="K277" i="7"/>
  <c r="J277" i="7"/>
  <c r="I277" i="7"/>
  <c r="H277" i="7"/>
  <c r="G277" i="7"/>
  <c r="F277" i="7"/>
  <c r="E277" i="7"/>
  <c r="D277" i="7"/>
  <c r="R276" i="7"/>
  <c r="Q276" i="7"/>
  <c r="P276" i="7"/>
  <c r="O276" i="7"/>
  <c r="N276" i="7"/>
  <c r="M276" i="7"/>
  <c r="M536" i="7" s="1"/>
  <c r="L276" i="7"/>
  <c r="L536" i="7" s="1"/>
  <c r="K276" i="7"/>
  <c r="K536" i="7" s="1"/>
  <c r="J276" i="7"/>
  <c r="I276" i="7"/>
  <c r="H276" i="7"/>
  <c r="G276" i="7"/>
  <c r="F276" i="7"/>
  <c r="E276" i="7"/>
  <c r="E536" i="7" s="1"/>
  <c r="D276" i="7"/>
  <c r="D536" i="7" s="1"/>
  <c r="R275" i="7"/>
  <c r="Q275" i="7"/>
  <c r="P275" i="7"/>
  <c r="O275" i="7"/>
  <c r="N275" i="7"/>
  <c r="M275" i="7"/>
  <c r="M535" i="7" s="1"/>
  <c r="L275" i="7"/>
  <c r="L535" i="7" s="1"/>
  <c r="K275" i="7"/>
  <c r="K535" i="7" s="1"/>
  <c r="K796" i="7" s="1"/>
  <c r="J275" i="7"/>
  <c r="I275" i="7"/>
  <c r="H275" i="7"/>
  <c r="G275" i="7"/>
  <c r="F275" i="7"/>
  <c r="E275" i="7"/>
  <c r="E535" i="7" s="1"/>
  <c r="D275" i="7"/>
  <c r="D535" i="7" s="1"/>
  <c r="R274" i="7"/>
  <c r="Q274" i="7"/>
  <c r="P274" i="7"/>
  <c r="O274" i="7"/>
  <c r="N274" i="7"/>
  <c r="M274" i="7"/>
  <c r="M534" i="7" s="1"/>
  <c r="L274" i="7"/>
  <c r="L534" i="7" s="1"/>
  <c r="K274" i="7"/>
  <c r="K534" i="7" s="1"/>
  <c r="J274" i="7"/>
  <c r="I274" i="7"/>
  <c r="H274" i="7"/>
  <c r="G274" i="7"/>
  <c r="F274" i="7"/>
  <c r="E274" i="7"/>
  <c r="E534" i="7" s="1"/>
  <c r="D274" i="7"/>
  <c r="D534" i="7" s="1"/>
  <c r="R273" i="7"/>
  <c r="Q273" i="7"/>
  <c r="P273" i="7"/>
  <c r="O273" i="7"/>
  <c r="N273" i="7"/>
  <c r="M273" i="7"/>
  <c r="M533" i="7" s="1"/>
  <c r="L273" i="7"/>
  <c r="L533" i="7" s="1"/>
  <c r="K273" i="7"/>
  <c r="K533" i="7" s="1"/>
  <c r="K794" i="7" s="1"/>
  <c r="J273" i="7"/>
  <c r="I273" i="7"/>
  <c r="H273" i="7"/>
  <c r="G273" i="7"/>
  <c r="F273" i="7"/>
  <c r="E273" i="7"/>
  <c r="E533" i="7" s="1"/>
  <c r="D273" i="7"/>
  <c r="D533" i="7" s="1"/>
  <c r="R272" i="7"/>
  <c r="Q272" i="7"/>
  <c r="P272" i="7"/>
  <c r="O272" i="7"/>
  <c r="N272" i="7"/>
  <c r="M272" i="7"/>
  <c r="M532" i="7" s="1"/>
  <c r="L272" i="7"/>
  <c r="L532" i="7" s="1"/>
  <c r="K272" i="7"/>
  <c r="K532" i="7" s="1"/>
  <c r="J272" i="7"/>
  <c r="I272" i="7"/>
  <c r="H272" i="7"/>
  <c r="G272" i="7"/>
  <c r="F272" i="7"/>
  <c r="E272" i="7"/>
  <c r="E532" i="7" s="1"/>
  <c r="D272" i="7"/>
  <c r="D532" i="7" s="1"/>
  <c r="R271" i="7"/>
  <c r="Q271" i="7"/>
  <c r="P271" i="7"/>
  <c r="O271" i="7"/>
  <c r="N271" i="7"/>
  <c r="M271" i="7"/>
  <c r="L271" i="7"/>
  <c r="L531" i="7" s="1"/>
  <c r="K271" i="7"/>
  <c r="K531" i="7" s="1"/>
  <c r="K792" i="7" s="1"/>
  <c r="J271" i="7"/>
  <c r="I271" i="7"/>
  <c r="H271" i="7"/>
  <c r="G271" i="7"/>
  <c r="F271" i="7"/>
  <c r="E271" i="7"/>
  <c r="D271" i="7"/>
  <c r="D531" i="7" s="1"/>
  <c r="C526" i="7"/>
  <c r="C786" i="7" s="1"/>
  <c r="C525" i="7"/>
  <c r="C785" i="7" s="1"/>
  <c r="C524" i="7"/>
  <c r="C784" i="7" s="1"/>
  <c r="C523" i="7"/>
  <c r="C783" i="7" s="1"/>
  <c r="C522" i="7"/>
  <c r="C782" i="7" s="1"/>
  <c r="C521" i="7"/>
  <c r="C781" i="7" s="1"/>
  <c r="C520" i="7"/>
  <c r="C519" i="7"/>
  <c r="C779" i="7" s="1"/>
  <c r="C518" i="7"/>
  <c r="C778" i="7" s="1"/>
  <c r="C517" i="7"/>
  <c r="C777" i="7" s="1"/>
  <c r="C516" i="7"/>
  <c r="C776" i="7" s="1"/>
  <c r="C515" i="7"/>
  <c r="C775" i="7" s="1"/>
  <c r="C514" i="7"/>
  <c r="C774" i="7" s="1"/>
  <c r="C513" i="7"/>
  <c r="C773" i="7" s="1"/>
  <c r="C512" i="7"/>
  <c r="C511" i="7"/>
  <c r="C771" i="7" s="1"/>
  <c r="C510" i="7"/>
  <c r="C770" i="7" s="1"/>
  <c r="C509" i="7"/>
  <c r="C769" i="7" s="1"/>
  <c r="C508" i="7"/>
  <c r="C768" i="7" s="1"/>
  <c r="C507" i="7"/>
  <c r="C767" i="7" s="1"/>
  <c r="C506" i="7"/>
  <c r="C766" i="7" s="1"/>
  <c r="C505" i="7"/>
  <c r="C765" i="7" s="1"/>
  <c r="C504" i="7"/>
  <c r="C503" i="7"/>
  <c r="C763" i="7" s="1"/>
  <c r="C502" i="7"/>
  <c r="C762" i="7" s="1"/>
  <c r="C501" i="7"/>
  <c r="C761" i="7" s="1"/>
  <c r="C500" i="7"/>
  <c r="C760" i="7" s="1"/>
  <c r="C499" i="7"/>
  <c r="C759" i="7" s="1"/>
  <c r="C498" i="7"/>
  <c r="C758" i="7" s="1"/>
  <c r="C497" i="7"/>
  <c r="C757" i="7" s="1"/>
  <c r="C496" i="7"/>
  <c r="C495" i="7"/>
  <c r="C755" i="7" s="1"/>
  <c r="C494" i="7"/>
  <c r="C754" i="7" s="1"/>
  <c r="C493" i="7"/>
  <c r="C753" i="7" s="1"/>
  <c r="C492" i="7"/>
  <c r="C752" i="7" s="1"/>
  <c r="C491" i="7"/>
  <c r="C751" i="7" s="1"/>
  <c r="C490" i="7"/>
  <c r="C750" i="7" s="1"/>
  <c r="C489" i="7"/>
  <c r="C749" i="7" s="1"/>
  <c r="C488" i="7"/>
  <c r="C487" i="7"/>
  <c r="C747" i="7" s="1"/>
  <c r="C486" i="7"/>
  <c r="C746" i="7" s="1"/>
  <c r="C485" i="7"/>
  <c r="C745" i="7" s="1"/>
  <c r="C484" i="7"/>
  <c r="C744" i="7" s="1"/>
  <c r="C483" i="7"/>
  <c r="C743" i="7" s="1"/>
  <c r="C482" i="7"/>
  <c r="C742" i="7" s="1"/>
  <c r="C481" i="7"/>
  <c r="C741" i="7" s="1"/>
  <c r="C480" i="7"/>
  <c r="C479" i="7"/>
  <c r="C739" i="7" s="1"/>
  <c r="C478" i="7"/>
  <c r="C738" i="7" s="1"/>
  <c r="C477" i="7"/>
  <c r="C737" i="7" s="1"/>
  <c r="C476" i="7"/>
  <c r="C736" i="7" s="1"/>
  <c r="C475" i="7"/>
  <c r="C735" i="7" s="1"/>
  <c r="C474" i="7"/>
  <c r="C734" i="7" s="1"/>
  <c r="C473" i="7"/>
  <c r="C733" i="7" s="1"/>
  <c r="C472" i="7"/>
  <c r="C471" i="7"/>
  <c r="C731" i="7" s="1"/>
  <c r="C470" i="7"/>
  <c r="C730" i="7" s="1"/>
  <c r="C469" i="7"/>
  <c r="C729" i="7" s="1"/>
  <c r="C468" i="7"/>
  <c r="C728" i="7" s="1"/>
  <c r="C467" i="7"/>
  <c r="C727" i="7" s="1"/>
  <c r="C466" i="7"/>
  <c r="C726" i="7" s="1"/>
  <c r="C465" i="7"/>
  <c r="C725" i="7" s="1"/>
  <c r="C464" i="7"/>
  <c r="C463" i="7"/>
  <c r="C723" i="7" s="1"/>
  <c r="C462" i="7"/>
  <c r="C722" i="7" s="1"/>
  <c r="C461" i="7"/>
  <c r="C721" i="7" s="1"/>
  <c r="C460" i="7"/>
  <c r="C720" i="7" s="1"/>
  <c r="C459" i="7"/>
  <c r="C719" i="7" s="1"/>
  <c r="C458" i="7"/>
  <c r="C718" i="7" s="1"/>
  <c r="C457" i="7"/>
  <c r="C717" i="7" s="1"/>
  <c r="C456" i="7"/>
  <c r="C455" i="7"/>
  <c r="C715" i="7" s="1"/>
  <c r="C454" i="7"/>
  <c r="C714" i="7" s="1"/>
  <c r="C453" i="7"/>
  <c r="C713" i="7" s="1"/>
  <c r="C452" i="7"/>
  <c r="C712" i="7" s="1"/>
  <c r="C451" i="7"/>
  <c r="C711" i="7" s="1"/>
  <c r="C450" i="7"/>
  <c r="C710" i="7" s="1"/>
  <c r="C449" i="7"/>
  <c r="C709" i="7" s="1"/>
  <c r="C448" i="7"/>
  <c r="C447" i="7"/>
  <c r="C707" i="7" s="1"/>
  <c r="C446" i="7"/>
  <c r="C706" i="7" s="1"/>
  <c r="C445" i="7"/>
  <c r="C705" i="7" s="1"/>
  <c r="C444" i="7"/>
  <c r="C704" i="7" s="1"/>
  <c r="C443" i="7"/>
  <c r="C703" i="7" s="1"/>
  <c r="C442" i="7"/>
  <c r="C702" i="7" s="1"/>
  <c r="C441" i="7"/>
  <c r="C701" i="7" s="1"/>
  <c r="C440" i="7"/>
  <c r="C439" i="7"/>
  <c r="C699" i="7" s="1"/>
  <c r="C438" i="7"/>
  <c r="C698" i="7" s="1"/>
  <c r="C437" i="7"/>
  <c r="C697" i="7" s="1"/>
  <c r="C436" i="7"/>
  <c r="C696" i="7" s="1"/>
  <c r="C435" i="7"/>
  <c r="C695" i="7" s="1"/>
  <c r="C434" i="7"/>
  <c r="C694" i="7" s="1"/>
  <c r="C433" i="7"/>
  <c r="C693" i="7" s="1"/>
  <c r="C432" i="7"/>
  <c r="C431" i="7"/>
  <c r="C691" i="7" s="1"/>
  <c r="C430" i="7"/>
  <c r="C690" i="7" s="1"/>
  <c r="C429" i="7"/>
  <c r="C689" i="7" s="1"/>
  <c r="C428" i="7"/>
  <c r="C688" i="7" s="1"/>
  <c r="C427" i="7"/>
  <c r="C687" i="7" s="1"/>
  <c r="C426" i="7"/>
  <c r="C686" i="7" s="1"/>
  <c r="C425" i="7"/>
  <c r="C685" i="7" s="1"/>
  <c r="C424" i="7"/>
  <c r="C423" i="7"/>
  <c r="C683" i="7" s="1"/>
  <c r="C422" i="7"/>
  <c r="C682" i="7" s="1"/>
  <c r="C421" i="7"/>
  <c r="C681" i="7" s="1"/>
  <c r="C420" i="7"/>
  <c r="C680" i="7" s="1"/>
  <c r="C419" i="7"/>
  <c r="C679" i="7" s="1"/>
  <c r="C418" i="7"/>
  <c r="C678" i="7" s="1"/>
  <c r="C417" i="7"/>
  <c r="C677" i="7" s="1"/>
  <c r="C416" i="7"/>
  <c r="C415" i="7"/>
  <c r="C675" i="7" s="1"/>
  <c r="C414" i="7"/>
  <c r="C674" i="7" s="1"/>
  <c r="C413" i="7"/>
  <c r="C673" i="7" s="1"/>
  <c r="C412" i="7"/>
  <c r="C672" i="7" s="1"/>
  <c r="C411" i="7"/>
  <c r="C671" i="7" s="1"/>
  <c r="C410" i="7"/>
  <c r="C670" i="7" s="1"/>
  <c r="C409" i="7"/>
  <c r="C669" i="7" s="1"/>
  <c r="C408" i="7"/>
  <c r="C407" i="7"/>
  <c r="C667" i="7" s="1"/>
  <c r="C406" i="7"/>
  <c r="C666" i="7" s="1"/>
  <c r="C405" i="7"/>
  <c r="C665" i="7" s="1"/>
  <c r="C404" i="7"/>
  <c r="C664" i="7" s="1"/>
  <c r="C403" i="7"/>
  <c r="C663" i="7" s="1"/>
  <c r="C402" i="7"/>
  <c r="C662" i="7" s="1"/>
  <c r="C401" i="7"/>
  <c r="C661" i="7" s="1"/>
  <c r="C400" i="7"/>
  <c r="C399" i="7"/>
  <c r="C659" i="7" s="1"/>
  <c r="C398" i="7"/>
  <c r="C658" i="7" s="1"/>
  <c r="C397" i="7"/>
  <c r="C657" i="7" s="1"/>
  <c r="C396" i="7"/>
  <c r="C656" i="7" s="1"/>
  <c r="C395" i="7"/>
  <c r="C655" i="7" s="1"/>
  <c r="C394" i="7"/>
  <c r="C654" i="7" s="1"/>
  <c r="C393" i="7"/>
  <c r="C653" i="7" s="1"/>
  <c r="C392" i="7"/>
  <c r="C391" i="7"/>
  <c r="C651" i="7" s="1"/>
  <c r="C390" i="7"/>
  <c r="C650" i="7" s="1"/>
  <c r="C389" i="7"/>
  <c r="C649" i="7" s="1"/>
  <c r="C388" i="7"/>
  <c r="C648" i="7" s="1"/>
  <c r="C387" i="7"/>
  <c r="C647" i="7" s="1"/>
  <c r="C386" i="7"/>
  <c r="C646" i="7" s="1"/>
  <c r="C385" i="7"/>
  <c r="C645" i="7" s="1"/>
  <c r="C384" i="7"/>
  <c r="C383" i="7"/>
  <c r="C643" i="7" s="1"/>
  <c r="C382" i="7"/>
  <c r="C642" i="7" s="1"/>
  <c r="C381" i="7"/>
  <c r="C641" i="7" s="1"/>
  <c r="C380" i="7"/>
  <c r="C640" i="7" s="1"/>
  <c r="C379" i="7"/>
  <c r="C639" i="7" s="1"/>
  <c r="C378" i="7"/>
  <c r="C638" i="7" s="1"/>
  <c r="C377" i="7"/>
  <c r="C637" i="7" s="1"/>
  <c r="C376" i="7"/>
  <c r="C375" i="7"/>
  <c r="C635" i="7" s="1"/>
  <c r="C374" i="7"/>
  <c r="C634" i="7" s="1"/>
  <c r="C373" i="7"/>
  <c r="C633" i="7" s="1"/>
  <c r="C372" i="7"/>
  <c r="C632" i="7" s="1"/>
  <c r="C371" i="7"/>
  <c r="C631" i="7" s="1"/>
  <c r="C370" i="7"/>
  <c r="C630" i="7" s="1"/>
  <c r="C369" i="7"/>
  <c r="C629" i="7" s="1"/>
  <c r="C368" i="7"/>
  <c r="C367" i="7"/>
  <c r="C627" i="7" s="1"/>
  <c r="C366" i="7"/>
  <c r="C626" i="7" s="1"/>
  <c r="C365" i="7"/>
  <c r="C625" i="7" s="1"/>
  <c r="C364" i="7"/>
  <c r="C624" i="7" s="1"/>
  <c r="C363" i="7"/>
  <c r="C623" i="7" s="1"/>
  <c r="C362" i="7"/>
  <c r="C622" i="7" s="1"/>
  <c r="C361" i="7"/>
  <c r="C621" i="7" s="1"/>
  <c r="C360" i="7"/>
  <c r="C359" i="7"/>
  <c r="C619" i="7" s="1"/>
  <c r="C358" i="7"/>
  <c r="C618" i="7" s="1"/>
  <c r="C357" i="7"/>
  <c r="C617" i="7" s="1"/>
  <c r="C356" i="7"/>
  <c r="C616" i="7" s="1"/>
  <c r="C355" i="7"/>
  <c r="C615" i="7" s="1"/>
  <c r="C354" i="7"/>
  <c r="C614" i="7" s="1"/>
  <c r="C353" i="7"/>
  <c r="C613" i="7" s="1"/>
  <c r="C352" i="7"/>
  <c r="C351" i="7"/>
  <c r="C350" i="7"/>
  <c r="C610" i="7" s="1"/>
  <c r="C349" i="7"/>
  <c r="C609" i="7" s="1"/>
  <c r="C348" i="7"/>
  <c r="C608" i="7" s="1"/>
  <c r="C347" i="7"/>
  <c r="C607" i="7" s="1"/>
  <c r="C346" i="7"/>
  <c r="C606" i="7" s="1"/>
  <c r="C345" i="7"/>
  <c r="C605" i="7" s="1"/>
  <c r="C344" i="7"/>
  <c r="C343" i="7"/>
  <c r="C342" i="7"/>
  <c r="C602" i="7" s="1"/>
  <c r="C341" i="7"/>
  <c r="C601" i="7" s="1"/>
  <c r="C340" i="7"/>
  <c r="C600" i="7" s="1"/>
  <c r="C339" i="7"/>
  <c r="C599" i="7" s="1"/>
  <c r="C338" i="7"/>
  <c r="C598" i="7" s="1"/>
  <c r="C337" i="7"/>
  <c r="C597" i="7" s="1"/>
  <c r="C336" i="7"/>
  <c r="C335" i="7"/>
  <c r="C334" i="7"/>
  <c r="C594" i="7" s="1"/>
  <c r="C333" i="7"/>
  <c r="C593" i="7" s="1"/>
  <c r="C332" i="7"/>
  <c r="C592" i="7" s="1"/>
  <c r="C331" i="7"/>
  <c r="C591" i="7" s="1"/>
  <c r="C330" i="7"/>
  <c r="C590" i="7" s="1"/>
  <c r="C329" i="7"/>
  <c r="C589" i="7" s="1"/>
  <c r="C328" i="7"/>
  <c r="C327" i="7"/>
  <c r="C326" i="7"/>
  <c r="C586" i="7" s="1"/>
  <c r="C325" i="7"/>
  <c r="C585" i="7" s="1"/>
  <c r="C324" i="7"/>
  <c r="C584" i="7" s="1"/>
  <c r="C323" i="7"/>
  <c r="C583" i="7" s="1"/>
  <c r="C322" i="7"/>
  <c r="C582" i="7" s="1"/>
  <c r="C321" i="7"/>
  <c r="C581" i="7" s="1"/>
  <c r="C320" i="7"/>
  <c r="C319" i="7"/>
  <c r="C318" i="7"/>
  <c r="C578" i="7" s="1"/>
  <c r="C317" i="7"/>
  <c r="C577" i="7" s="1"/>
  <c r="C316" i="7"/>
  <c r="C576" i="7" s="1"/>
  <c r="C315" i="7"/>
  <c r="C575" i="7" s="1"/>
  <c r="C314" i="7"/>
  <c r="C574" i="7" s="1"/>
  <c r="C313" i="7"/>
  <c r="C573" i="7" s="1"/>
  <c r="C312" i="7"/>
  <c r="C311" i="7"/>
  <c r="C310" i="7"/>
  <c r="C570" i="7" s="1"/>
  <c r="C309" i="7"/>
  <c r="C569" i="7" s="1"/>
  <c r="C308" i="7"/>
  <c r="C568" i="7" s="1"/>
  <c r="C307" i="7"/>
  <c r="C567" i="7" s="1"/>
  <c r="C306" i="7"/>
  <c r="C566" i="7" s="1"/>
  <c r="C305" i="7"/>
  <c r="C565" i="7" s="1"/>
  <c r="C304" i="7"/>
  <c r="C303" i="7"/>
  <c r="C302" i="7"/>
  <c r="C562" i="7" s="1"/>
  <c r="C301" i="7"/>
  <c r="C561" i="7" s="1"/>
  <c r="C300" i="7"/>
  <c r="C560" i="7" s="1"/>
  <c r="C299" i="7"/>
  <c r="C559" i="7" s="1"/>
  <c r="C298" i="7"/>
  <c r="C558" i="7" s="1"/>
  <c r="C297" i="7"/>
  <c r="C557" i="7" s="1"/>
  <c r="C296" i="7"/>
  <c r="C295" i="7"/>
  <c r="C294" i="7"/>
  <c r="C554" i="7" s="1"/>
  <c r="C293" i="7"/>
  <c r="C553" i="7" s="1"/>
  <c r="C292" i="7"/>
  <c r="C552" i="7" s="1"/>
  <c r="C813" i="7" s="1"/>
  <c r="C291" i="7"/>
  <c r="C551" i="7" s="1"/>
  <c r="C290" i="7"/>
  <c r="C550" i="7" s="1"/>
  <c r="C289" i="7"/>
  <c r="C549" i="7" s="1"/>
  <c r="C288" i="7"/>
  <c r="C287" i="7"/>
  <c r="C286" i="7"/>
  <c r="C546" i="7" s="1"/>
  <c r="C285" i="7"/>
  <c r="C545" i="7" s="1"/>
  <c r="C284" i="7"/>
  <c r="C544" i="7" s="1"/>
  <c r="C283" i="7"/>
  <c r="C543" i="7" s="1"/>
  <c r="C282" i="7"/>
  <c r="C542" i="7" s="1"/>
  <c r="C281" i="7"/>
  <c r="C541" i="7" s="1"/>
  <c r="C280" i="7"/>
  <c r="C279" i="7"/>
  <c r="C278" i="7"/>
  <c r="C538" i="7" s="1"/>
  <c r="C277" i="7"/>
  <c r="C537" i="7" s="1"/>
  <c r="C798" i="7" s="1"/>
  <c r="C276" i="7"/>
  <c r="C536" i="7" s="1"/>
  <c r="C275" i="7"/>
  <c r="C535" i="7" s="1"/>
  <c r="C274" i="7"/>
  <c r="C534" i="7" s="1"/>
  <c r="C273" i="7"/>
  <c r="C533" i="7" s="1"/>
  <c r="C794" i="7" s="1"/>
  <c r="C272" i="7"/>
  <c r="C271" i="7"/>
  <c r="R266" i="7"/>
  <c r="Q266" i="7"/>
  <c r="P266" i="7"/>
  <c r="O266" i="7"/>
  <c r="N266" i="7"/>
  <c r="M266" i="7"/>
  <c r="L266" i="7"/>
  <c r="K266" i="7"/>
  <c r="J266" i="7"/>
  <c r="I266" i="7"/>
  <c r="H266" i="7"/>
  <c r="G266" i="7"/>
  <c r="F266" i="7"/>
  <c r="E266" i="7"/>
  <c r="D266" i="7"/>
  <c r="R265" i="7"/>
  <c r="Q265" i="7"/>
  <c r="P265" i="7"/>
  <c r="O265" i="7"/>
  <c r="N265" i="7"/>
  <c r="M265" i="7"/>
  <c r="L265" i="7"/>
  <c r="K265" i="7"/>
  <c r="J265" i="7"/>
  <c r="I265" i="7"/>
  <c r="H265" i="7"/>
  <c r="G265" i="7"/>
  <c r="F265" i="7"/>
  <c r="E265" i="7"/>
  <c r="D265" i="7"/>
  <c r="R264" i="7"/>
  <c r="Q264" i="7"/>
  <c r="P264" i="7"/>
  <c r="O264" i="7"/>
  <c r="N264" i="7"/>
  <c r="M264" i="7"/>
  <c r="L264" i="7"/>
  <c r="K264" i="7"/>
  <c r="J264" i="7"/>
  <c r="I264" i="7"/>
  <c r="H264" i="7"/>
  <c r="G264" i="7"/>
  <c r="F264" i="7"/>
  <c r="E264" i="7"/>
  <c r="D264" i="7"/>
  <c r="R263" i="7"/>
  <c r="Q263" i="7"/>
  <c r="P263" i="7"/>
  <c r="O263" i="7"/>
  <c r="N263" i="7"/>
  <c r="M263" i="7"/>
  <c r="L263" i="7"/>
  <c r="K263" i="7"/>
  <c r="J263" i="7"/>
  <c r="I263" i="7"/>
  <c r="H263" i="7"/>
  <c r="G263" i="7"/>
  <c r="F263" i="7"/>
  <c r="E263" i="7"/>
  <c r="D263" i="7"/>
  <c r="R262" i="7"/>
  <c r="Q262" i="7"/>
  <c r="P262" i="7"/>
  <c r="O262" i="7"/>
  <c r="N262" i="7"/>
  <c r="M262" i="7"/>
  <c r="L262" i="7"/>
  <c r="K262" i="7"/>
  <c r="J262" i="7"/>
  <c r="I262" i="7"/>
  <c r="H262" i="7"/>
  <c r="G262" i="7"/>
  <c r="F262" i="7"/>
  <c r="E262" i="7"/>
  <c r="D262" i="7"/>
  <c r="R261" i="7"/>
  <c r="Q261" i="7"/>
  <c r="P261" i="7"/>
  <c r="O261" i="7"/>
  <c r="N261" i="7"/>
  <c r="M261" i="7"/>
  <c r="L261" i="7"/>
  <c r="K261" i="7"/>
  <c r="J261" i="7"/>
  <c r="I261" i="7"/>
  <c r="H261" i="7"/>
  <c r="G261" i="7"/>
  <c r="F261" i="7"/>
  <c r="E261" i="7"/>
  <c r="D261" i="7"/>
  <c r="R260" i="7"/>
  <c r="Q260" i="7"/>
  <c r="P260" i="7"/>
  <c r="O260" i="7"/>
  <c r="N260" i="7"/>
  <c r="M260" i="7"/>
  <c r="L260" i="7"/>
  <c r="K260" i="7"/>
  <c r="J260" i="7"/>
  <c r="I260" i="7"/>
  <c r="H260" i="7"/>
  <c r="G260" i="7"/>
  <c r="F260" i="7"/>
  <c r="E260" i="7"/>
  <c r="D260" i="7"/>
  <c r="R259" i="7"/>
  <c r="Q259" i="7"/>
  <c r="P259" i="7"/>
  <c r="O259" i="7"/>
  <c r="N259" i="7"/>
  <c r="M259" i="7"/>
  <c r="L259" i="7"/>
  <c r="K259" i="7"/>
  <c r="J259" i="7"/>
  <c r="I259" i="7"/>
  <c r="H259" i="7"/>
  <c r="G259" i="7"/>
  <c r="F259" i="7"/>
  <c r="E259" i="7"/>
  <c r="D259" i="7"/>
  <c r="R258" i="7"/>
  <c r="Q258" i="7"/>
  <c r="P258" i="7"/>
  <c r="O258" i="7"/>
  <c r="N258" i="7"/>
  <c r="M258" i="7"/>
  <c r="L258" i="7"/>
  <c r="K258" i="7"/>
  <c r="J258" i="7"/>
  <c r="I258" i="7"/>
  <c r="H258" i="7"/>
  <c r="G258" i="7"/>
  <c r="F258" i="7"/>
  <c r="E258" i="7"/>
  <c r="D258" i="7"/>
  <c r="R257" i="7"/>
  <c r="Q257" i="7"/>
  <c r="P257" i="7"/>
  <c r="O257" i="7"/>
  <c r="N257" i="7"/>
  <c r="M257" i="7"/>
  <c r="L257" i="7"/>
  <c r="K257" i="7"/>
  <c r="J257" i="7"/>
  <c r="I257" i="7"/>
  <c r="H257" i="7"/>
  <c r="G257" i="7"/>
  <c r="F257" i="7"/>
  <c r="E257" i="7"/>
  <c r="D257" i="7"/>
  <c r="R256" i="7"/>
  <c r="Q256" i="7"/>
  <c r="P256" i="7"/>
  <c r="O256" i="7"/>
  <c r="N256" i="7"/>
  <c r="M256" i="7"/>
  <c r="L256" i="7"/>
  <c r="K256" i="7"/>
  <c r="J256" i="7"/>
  <c r="I256" i="7"/>
  <c r="H256" i="7"/>
  <c r="G256" i="7"/>
  <c r="F256" i="7"/>
  <c r="E256" i="7"/>
  <c r="D256" i="7"/>
  <c r="R255" i="7"/>
  <c r="Q255" i="7"/>
  <c r="P255" i="7"/>
  <c r="O255" i="7"/>
  <c r="N255" i="7"/>
  <c r="M255" i="7"/>
  <c r="L255" i="7"/>
  <c r="K255" i="7"/>
  <c r="J255" i="7"/>
  <c r="I255" i="7"/>
  <c r="H255" i="7"/>
  <c r="G255" i="7"/>
  <c r="F255" i="7"/>
  <c r="E255" i="7"/>
  <c r="D255" i="7"/>
  <c r="R254" i="7"/>
  <c r="Q254" i="7"/>
  <c r="P254" i="7"/>
  <c r="O254" i="7"/>
  <c r="N254" i="7"/>
  <c r="M254" i="7"/>
  <c r="L254" i="7"/>
  <c r="K254" i="7"/>
  <c r="J254" i="7"/>
  <c r="I254" i="7"/>
  <c r="H254" i="7"/>
  <c r="G254" i="7"/>
  <c r="F254" i="7"/>
  <c r="E254" i="7"/>
  <c r="D254" i="7"/>
  <c r="R253" i="7"/>
  <c r="Q253" i="7"/>
  <c r="P253" i="7"/>
  <c r="O253" i="7"/>
  <c r="N253" i="7"/>
  <c r="M253" i="7"/>
  <c r="L253" i="7"/>
  <c r="K253" i="7"/>
  <c r="J253" i="7"/>
  <c r="I253" i="7"/>
  <c r="H253" i="7"/>
  <c r="G253" i="7"/>
  <c r="F253" i="7"/>
  <c r="E253" i="7"/>
  <c r="D253" i="7"/>
  <c r="R252" i="7"/>
  <c r="Q252" i="7"/>
  <c r="P252" i="7"/>
  <c r="O252" i="7"/>
  <c r="N252" i="7"/>
  <c r="M252" i="7"/>
  <c r="L252" i="7"/>
  <c r="K252" i="7"/>
  <c r="J252" i="7"/>
  <c r="I252" i="7"/>
  <c r="H252" i="7"/>
  <c r="G252" i="7"/>
  <c r="F252" i="7"/>
  <c r="E252" i="7"/>
  <c r="D252" i="7"/>
  <c r="R251" i="7"/>
  <c r="Q251" i="7"/>
  <c r="P251" i="7"/>
  <c r="O251" i="7"/>
  <c r="N251" i="7"/>
  <c r="M251" i="7"/>
  <c r="L251" i="7"/>
  <c r="K251" i="7"/>
  <c r="J251" i="7"/>
  <c r="I251" i="7"/>
  <c r="H251" i="7"/>
  <c r="G251" i="7"/>
  <c r="F251" i="7"/>
  <c r="E251" i="7"/>
  <c r="D251" i="7"/>
  <c r="R250" i="7"/>
  <c r="Q250" i="7"/>
  <c r="P250" i="7"/>
  <c r="O250" i="7"/>
  <c r="N250" i="7"/>
  <c r="M250" i="7"/>
  <c r="L250" i="7"/>
  <c r="K250" i="7"/>
  <c r="J250" i="7"/>
  <c r="I250" i="7"/>
  <c r="H250" i="7"/>
  <c r="G250" i="7"/>
  <c r="F250" i="7"/>
  <c r="E250" i="7"/>
  <c r="D250" i="7"/>
  <c r="R249" i="7"/>
  <c r="Q249" i="7"/>
  <c r="P249" i="7"/>
  <c r="O249" i="7"/>
  <c r="N249" i="7"/>
  <c r="M249" i="7"/>
  <c r="L249" i="7"/>
  <c r="K249" i="7"/>
  <c r="J249" i="7"/>
  <c r="I249" i="7"/>
  <c r="H249" i="7"/>
  <c r="G249" i="7"/>
  <c r="F249" i="7"/>
  <c r="E249" i="7"/>
  <c r="D249" i="7"/>
  <c r="R248" i="7"/>
  <c r="Q248" i="7"/>
  <c r="P248" i="7"/>
  <c r="O248" i="7"/>
  <c r="N248" i="7"/>
  <c r="M248" i="7"/>
  <c r="L248" i="7"/>
  <c r="K248" i="7"/>
  <c r="J248" i="7"/>
  <c r="I248" i="7"/>
  <c r="H248" i="7"/>
  <c r="G248" i="7"/>
  <c r="F248" i="7"/>
  <c r="E248" i="7"/>
  <c r="D248" i="7"/>
  <c r="R247" i="7"/>
  <c r="Q247" i="7"/>
  <c r="P247" i="7"/>
  <c r="O247" i="7"/>
  <c r="N247" i="7"/>
  <c r="M247" i="7"/>
  <c r="L247" i="7"/>
  <c r="K247" i="7"/>
  <c r="J247" i="7"/>
  <c r="I247" i="7"/>
  <c r="H247" i="7"/>
  <c r="G247" i="7"/>
  <c r="F247" i="7"/>
  <c r="E247" i="7"/>
  <c r="D247" i="7"/>
  <c r="R246" i="7"/>
  <c r="Q246" i="7"/>
  <c r="P246" i="7"/>
  <c r="O246" i="7"/>
  <c r="N246" i="7"/>
  <c r="M246" i="7"/>
  <c r="L246" i="7"/>
  <c r="K246" i="7"/>
  <c r="J246" i="7"/>
  <c r="I246" i="7"/>
  <c r="H246" i="7"/>
  <c r="G246" i="7"/>
  <c r="F246" i="7"/>
  <c r="E246" i="7"/>
  <c r="D246" i="7"/>
  <c r="R245" i="7"/>
  <c r="Q245" i="7"/>
  <c r="P245" i="7"/>
  <c r="O245" i="7"/>
  <c r="N245" i="7"/>
  <c r="M245" i="7"/>
  <c r="L245" i="7"/>
  <c r="K245" i="7"/>
  <c r="J245" i="7"/>
  <c r="I245" i="7"/>
  <c r="H245" i="7"/>
  <c r="G245" i="7"/>
  <c r="F245" i="7"/>
  <c r="E245" i="7"/>
  <c r="D245" i="7"/>
  <c r="R244" i="7"/>
  <c r="Q244" i="7"/>
  <c r="P244" i="7"/>
  <c r="O244" i="7"/>
  <c r="N244" i="7"/>
  <c r="M244" i="7"/>
  <c r="L244" i="7"/>
  <c r="K244" i="7"/>
  <c r="J244" i="7"/>
  <c r="I244" i="7"/>
  <c r="H244" i="7"/>
  <c r="G244" i="7"/>
  <c r="F244" i="7"/>
  <c r="E244" i="7"/>
  <c r="D244" i="7"/>
  <c r="R243" i="7"/>
  <c r="Q243" i="7"/>
  <c r="P243" i="7"/>
  <c r="O243" i="7"/>
  <c r="N243" i="7"/>
  <c r="M243" i="7"/>
  <c r="L243" i="7"/>
  <c r="K243" i="7"/>
  <c r="J243" i="7"/>
  <c r="I243" i="7"/>
  <c r="H243" i="7"/>
  <c r="G243" i="7"/>
  <c r="F243" i="7"/>
  <c r="E243" i="7"/>
  <c r="D243" i="7"/>
  <c r="R242" i="7"/>
  <c r="Q242" i="7"/>
  <c r="P242" i="7"/>
  <c r="O242" i="7"/>
  <c r="N242" i="7"/>
  <c r="M242" i="7"/>
  <c r="L242" i="7"/>
  <c r="K242" i="7"/>
  <c r="J242" i="7"/>
  <c r="I242" i="7"/>
  <c r="H242" i="7"/>
  <c r="G242" i="7"/>
  <c r="F242" i="7"/>
  <c r="E242" i="7"/>
  <c r="D242" i="7"/>
  <c r="R241" i="7"/>
  <c r="Q241" i="7"/>
  <c r="P241" i="7"/>
  <c r="O241" i="7"/>
  <c r="N241" i="7"/>
  <c r="M241" i="7"/>
  <c r="L241" i="7"/>
  <c r="K241" i="7"/>
  <c r="J241" i="7"/>
  <c r="I241" i="7"/>
  <c r="H241" i="7"/>
  <c r="G241" i="7"/>
  <c r="F241" i="7"/>
  <c r="E241" i="7"/>
  <c r="D241" i="7"/>
  <c r="R240" i="7"/>
  <c r="Q240" i="7"/>
  <c r="P240" i="7"/>
  <c r="O240" i="7"/>
  <c r="N240" i="7"/>
  <c r="M240" i="7"/>
  <c r="L240" i="7"/>
  <c r="K240" i="7"/>
  <c r="J240" i="7"/>
  <c r="I240" i="7"/>
  <c r="H240" i="7"/>
  <c r="G240" i="7"/>
  <c r="F240" i="7"/>
  <c r="E240" i="7"/>
  <c r="D240" i="7"/>
  <c r="R239" i="7"/>
  <c r="Q239" i="7"/>
  <c r="P239" i="7"/>
  <c r="O239" i="7"/>
  <c r="N239" i="7"/>
  <c r="M239" i="7"/>
  <c r="L239" i="7"/>
  <c r="K239" i="7"/>
  <c r="J239" i="7"/>
  <c r="I239" i="7"/>
  <c r="H239" i="7"/>
  <c r="G239" i="7"/>
  <c r="F239" i="7"/>
  <c r="E239" i="7"/>
  <c r="D239" i="7"/>
  <c r="R238" i="7"/>
  <c r="Q238" i="7"/>
  <c r="P238" i="7"/>
  <c r="O238" i="7"/>
  <c r="N238" i="7"/>
  <c r="M238" i="7"/>
  <c r="L238" i="7"/>
  <c r="K238" i="7"/>
  <c r="J238" i="7"/>
  <c r="I238" i="7"/>
  <c r="H238" i="7"/>
  <c r="G238" i="7"/>
  <c r="F238" i="7"/>
  <c r="E238" i="7"/>
  <c r="D238" i="7"/>
  <c r="R237" i="7"/>
  <c r="Q237" i="7"/>
  <c r="P237" i="7"/>
  <c r="O237" i="7"/>
  <c r="N237" i="7"/>
  <c r="M237" i="7"/>
  <c r="L237" i="7"/>
  <c r="K237" i="7"/>
  <c r="J237" i="7"/>
  <c r="I237" i="7"/>
  <c r="H237" i="7"/>
  <c r="G237" i="7"/>
  <c r="F237" i="7"/>
  <c r="E237" i="7"/>
  <c r="D237" i="7"/>
  <c r="R236" i="7"/>
  <c r="Q236" i="7"/>
  <c r="P236" i="7"/>
  <c r="O236" i="7"/>
  <c r="N236" i="7"/>
  <c r="M236" i="7"/>
  <c r="L236" i="7"/>
  <c r="K236" i="7"/>
  <c r="J236" i="7"/>
  <c r="I236" i="7"/>
  <c r="H236" i="7"/>
  <c r="G236" i="7"/>
  <c r="F236" i="7"/>
  <c r="E236" i="7"/>
  <c r="D236" i="7"/>
  <c r="R235" i="7"/>
  <c r="Q235" i="7"/>
  <c r="P235" i="7"/>
  <c r="O235" i="7"/>
  <c r="N235" i="7"/>
  <c r="M235" i="7"/>
  <c r="L235" i="7"/>
  <c r="K235" i="7"/>
  <c r="J235" i="7"/>
  <c r="I235" i="7"/>
  <c r="H235" i="7"/>
  <c r="G235" i="7"/>
  <c r="F235" i="7"/>
  <c r="E235" i="7"/>
  <c r="D235" i="7"/>
  <c r="R234" i="7"/>
  <c r="Q234" i="7"/>
  <c r="P234" i="7"/>
  <c r="O234" i="7"/>
  <c r="N234" i="7"/>
  <c r="M234" i="7"/>
  <c r="L234" i="7"/>
  <c r="K234" i="7"/>
  <c r="J234" i="7"/>
  <c r="I234" i="7"/>
  <c r="H234" i="7"/>
  <c r="G234" i="7"/>
  <c r="F234" i="7"/>
  <c r="E234" i="7"/>
  <c r="D234" i="7"/>
  <c r="R233" i="7"/>
  <c r="Q233" i="7"/>
  <c r="P233" i="7"/>
  <c r="O233" i="7"/>
  <c r="N233" i="7"/>
  <c r="M233" i="7"/>
  <c r="L233" i="7"/>
  <c r="K233" i="7"/>
  <c r="J233" i="7"/>
  <c r="I233" i="7"/>
  <c r="H233" i="7"/>
  <c r="G233" i="7"/>
  <c r="F233" i="7"/>
  <c r="E233" i="7"/>
  <c r="D233" i="7"/>
  <c r="R232" i="7"/>
  <c r="Q232" i="7"/>
  <c r="P232" i="7"/>
  <c r="O232" i="7"/>
  <c r="N232" i="7"/>
  <c r="M232" i="7"/>
  <c r="L232" i="7"/>
  <c r="K232" i="7"/>
  <c r="J232" i="7"/>
  <c r="I232" i="7"/>
  <c r="H232" i="7"/>
  <c r="G232" i="7"/>
  <c r="F232" i="7"/>
  <c r="E232" i="7"/>
  <c r="D232" i="7"/>
  <c r="R231" i="7"/>
  <c r="Q231" i="7"/>
  <c r="P231" i="7"/>
  <c r="O231" i="7"/>
  <c r="N231" i="7"/>
  <c r="M231" i="7"/>
  <c r="L231" i="7"/>
  <c r="K231" i="7"/>
  <c r="J231" i="7"/>
  <c r="I231" i="7"/>
  <c r="H231" i="7"/>
  <c r="G231" i="7"/>
  <c r="F231" i="7"/>
  <c r="E231" i="7"/>
  <c r="D231" i="7"/>
  <c r="R230" i="7"/>
  <c r="Q230" i="7"/>
  <c r="P230" i="7"/>
  <c r="O230" i="7"/>
  <c r="N230" i="7"/>
  <c r="M230" i="7"/>
  <c r="L230" i="7"/>
  <c r="K230" i="7"/>
  <c r="J230" i="7"/>
  <c r="I230" i="7"/>
  <c r="H230" i="7"/>
  <c r="G230" i="7"/>
  <c r="F230" i="7"/>
  <c r="E230" i="7"/>
  <c r="D230" i="7"/>
  <c r="R229" i="7"/>
  <c r="Q229" i="7"/>
  <c r="P229" i="7"/>
  <c r="O229" i="7"/>
  <c r="N229" i="7"/>
  <c r="M229" i="7"/>
  <c r="L229" i="7"/>
  <c r="K229" i="7"/>
  <c r="J229" i="7"/>
  <c r="I229" i="7"/>
  <c r="H229" i="7"/>
  <c r="G229" i="7"/>
  <c r="F229" i="7"/>
  <c r="E229" i="7"/>
  <c r="D229" i="7"/>
  <c r="R228" i="7"/>
  <c r="Q228" i="7"/>
  <c r="P228" i="7"/>
  <c r="O228" i="7"/>
  <c r="N228" i="7"/>
  <c r="M228" i="7"/>
  <c r="L228" i="7"/>
  <c r="K228" i="7"/>
  <c r="J228" i="7"/>
  <c r="I228" i="7"/>
  <c r="H228" i="7"/>
  <c r="G228" i="7"/>
  <c r="F228" i="7"/>
  <c r="E228" i="7"/>
  <c r="D228" i="7"/>
  <c r="R227" i="7"/>
  <c r="Q227" i="7"/>
  <c r="P227" i="7"/>
  <c r="O227" i="7"/>
  <c r="N227" i="7"/>
  <c r="M227" i="7"/>
  <c r="L227" i="7"/>
  <c r="K227" i="7"/>
  <c r="J227" i="7"/>
  <c r="I227" i="7"/>
  <c r="H227" i="7"/>
  <c r="G227" i="7"/>
  <c r="F227" i="7"/>
  <c r="E227" i="7"/>
  <c r="D227" i="7"/>
  <c r="R226" i="7"/>
  <c r="Q226" i="7"/>
  <c r="P226" i="7"/>
  <c r="O226" i="7"/>
  <c r="N226" i="7"/>
  <c r="M226" i="7"/>
  <c r="L226" i="7"/>
  <c r="K226" i="7"/>
  <c r="J226" i="7"/>
  <c r="I226" i="7"/>
  <c r="H226" i="7"/>
  <c r="G226" i="7"/>
  <c r="F226" i="7"/>
  <c r="E226" i="7"/>
  <c r="D226" i="7"/>
  <c r="R225" i="7"/>
  <c r="Q225" i="7"/>
  <c r="P225" i="7"/>
  <c r="O225" i="7"/>
  <c r="N225" i="7"/>
  <c r="M225" i="7"/>
  <c r="L225" i="7"/>
  <c r="K225" i="7"/>
  <c r="J225" i="7"/>
  <c r="I225" i="7"/>
  <c r="H225" i="7"/>
  <c r="G225" i="7"/>
  <c r="F225" i="7"/>
  <c r="E225" i="7"/>
  <c r="D225" i="7"/>
  <c r="R224" i="7"/>
  <c r="Q224" i="7"/>
  <c r="P224" i="7"/>
  <c r="O224" i="7"/>
  <c r="N224" i="7"/>
  <c r="M224" i="7"/>
  <c r="L224" i="7"/>
  <c r="K224" i="7"/>
  <c r="J224" i="7"/>
  <c r="I224" i="7"/>
  <c r="H224" i="7"/>
  <c r="G224" i="7"/>
  <c r="F224" i="7"/>
  <c r="E224" i="7"/>
  <c r="D224" i="7"/>
  <c r="R223" i="7"/>
  <c r="Q223" i="7"/>
  <c r="P223" i="7"/>
  <c r="O223" i="7"/>
  <c r="N223" i="7"/>
  <c r="M223" i="7"/>
  <c r="L223" i="7"/>
  <c r="K223" i="7"/>
  <c r="J223" i="7"/>
  <c r="I223" i="7"/>
  <c r="H223" i="7"/>
  <c r="G223" i="7"/>
  <c r="F223" i="7"/>
  <c r="E223" i="7"/>
  <c r="D223" i="7"/>
  <c r="R222" i="7"/>
  <c r="Q222" i="7"/>
  <c r="P222" i="7"/>
  <c r="O222" i="7"/>
  <c r="N222" i="7"/>
  <c r="M222" i="7"/>
  <c r="L222" i="7"/>
  <c r="K222" i="7"/>
  <c r="J222" i="7"/>
  <c r="I222" i="7"/>
  <c r="H222" i="7"/>
  <c r="G222" i="7"/>
  <c r="F222" i="7"/>
  <c r="E222" i="7"/>
  <c r="D222" i="7"/>
  <c r="R221" i="7"/>
  <c r="Q221" i="7"/>
  <c r="P221" i="7"/>
  <c r="O221" i="7"/>
  <c r="N221" i="7"/>
  <c r="M221" i="7"/>
  <c r="L221" i="7"/>
  <c r="K221" i="7"/>
  <c r="J221" i="7"/>
  <c r="I221" i="7"/>
  <c r="H221" i="7"/>
  <c r="G221" i="7"/>
  <c r="F221" i="7"/>
  <c r="E221" i="7"/>
  <c r="D221" i="7"/>
  <c r="R220" i="7"/>
  <c r="Q220" i="7"/>
  <c r="P220" i="7"/>
  <c r="O220" i="7"/>
  <c r="N220" i="7"/>
  <c r="M220" i="7"/>
  <c r="L220" i="7"/>
  <c r="K220" i="7"/>
  <c r="J220" i="7"/>
  <c r="I220" i="7"/>
  <c r="H220" i="7"/>
  <c r="G220" i="7"/>
  <c r="F220" i="7"/>
  <c r="E220" i="7"/>
  <c r="D220" i="7"/>
  <c r="R219" i="7"/>
  <c r="Q219" i="7"/>
  <c r="P219" i="7"/>
  <c r="O219" i="7"/>
  <c r="N219" i="7"/>
  <c r="M219" i="7"/>
  <c r="L219" i="7"/>
  <c r="K219" i="7"/>
  <c r="J219" i="7"/>
  <c r="I219" i="7"/>
  <c r="H219" i="7"/>
  <c r="G219" i="7"/>
  <c r="F219" i="7"/>
  <c r="E219" i="7"/>
  <c r="D219" i="7"/>
  <c r="R218" i="7"/>
  <c r="Q218" i="7"/>
  <c r="P218" i="7"/>
  <c r="O218" i="7"/>
  <c r="N218" i="7"/>
  <c r="M218" i="7"/>
  <c r="L218" i="7"/>
  <c r="K218" i="7"/>
  <c r="J218" i="7"/>
  <c r="I218" i="7"/>
  <c r="H218" i="7"/>
  <c r="G218" i="7"/>
  <c r="F218" i="7"/>
  <c r="E218" i="7"/>
  <c r="D218" i="7"/>
  <c r="R217" i="7"/>
  <c r="Q217" i="7"/>
  <c r="P217" i="7"/>
  <c r="O217" i="7"/>
  <c r="N217" i="7"/>
  <c r="M217" i="7"/>
  <c r="L217" i="7"/>
  <c r="K217" i="7"/>
  <c r="J217" i="7"/>
  <c r="I217" i="7"/>
  <c r="H217" i="7"/>
  <c r="G217" i="7"/>
  <c r="F217" i="7"/>
  <c r="E217" i="7"/>
  <c r="D217" i="7"/>
  <c r="R216" i="7"/>
  <c r="Q216" i="7"/>
  <c r="P216" i="7"/>
  <c r="O216" i="7"/>
  <c r="N216" i="7"/>
  <c r="M216" i="7"/>
  <c r="L216" i="7"/>
  <c r="K216" i="7"/>
  <c r="J216" i="7"/>
  <c r="I216" i="7"/>
  <c r="H216" i="7"/>
  <c r="G216" i="7"/>
  <c r="F216" i="7"/>
  <c r="E216" i="7"/>
  <c r="D216" i="7"/>
  <c r="R215" i="7"/>
  <c r="Q215" i="7"/>
  <c r="P215" i="7"/>
  <c r="O215" i="7"/>
  <c r="N215" i="7"/>
  <c r="M215" i="7"/>
  <c r="L215" i="7"/>
  <c r="K215" i="7"/>
  <c r="J215" i="7"/>
  <c r="I215" i="7"/>
  <c r="H215" i="7"/>
  <c r="G215" i="7"/>
  <c r="F215" i="7"/>
  <c r="E215" i="7"/>
  <c r="D215" i="7"/>
  <c r="R214" i="7"/>
  <c r="Q214" i="7"/>
  <c r="P214" i="7"/>
  <c r="O214" i="7"/>
  <c r="N214" i="7"/>
  <c r="M214" i="7"/>
  <c r="L214" i="7"/>
  <c r="K214" i="7"/>
  <c r="J214" i="7"/>
  <c r="I214" i="7"/>
  <c r="H214" i="7"/>
  <c r="G214" i="7"/>
  <c r="F214" i="7"/>
  <c r="E214" i="7"/>
  <c r="D214" i="7"/>
  <c r="R213" i="7"/>
  <c r="Q213" i="7"/>
  <c r="P213" i="7"/>
  <c r="O213" i="7"/>
  <c r="N213" i="7"/>
  <c r="M213" i="7"/>
  <c r="L213" i="7"/>
  <c r="K213" i="7"/>
  <c r="J213" i="7"/>
  <c r="I213" i="7"/>
  <c r="H213" i="7"/>
  <c r="G213" i="7"/>
  <c r="F213" i="7"/>
  <c r="E213" i="7"/>
  <c r="D213" i="7"/>
  <c r="R212" i="7"/>
  <c r="Q212" i="7"/>
  <c r="P212" i="7"/>
  <c r="O212" i="7"/>
  <c r="N212" i="7"/>
  <c r="M212" i="7"/>
  <c r="L212" i="7"/>
  <c r="K212" i="7"/>
  <c r="J212" i="7"/>
  <c r="I212" i="7"/>
  <c r="H212" i="7"/>
  <c r="G212" i="7"/>
  <c r="F212" i="7"/>
  <c r="E212" i="7"/>
  <c r="D212" i="7"/>
  <c r="R211" i="7"/>
  <c r="Q211" i="7"/>
  <c r="P211" i="7"/>
  <c r="O211" i="7"/>
  <c r="N211" i="7"/>
  <c r="M211" i="7"/>
  <c r="L211" i="7"/>
  <c r="K211" i="7"/>
  <c r="J211" i="7"/>
  <c r="I211" i="7"/>
  <c r="H211" i="7"/>
  <c r="G211" i="7"/>
  <c r="F211" i="7"/>
  <c r="E211" i="7"/>
  <c r="D211" i="7"/>
  <c r="R210" i="7"/>
  <c r="Q210" i="7"/>
  <c r="P210" i="7"/>
  <c r="O210" i="7"/>
  <c r="N210" i="7"/>
  <c r="M210" i="7"/>
  <c r="L210" i="7"/>
  <c r="K210" i="7"/>
  <c r="J210" i="7"/>
  <c r="I210" i="7"/>
  <c r="H210" i="7"/>
  <c r="G210" i="7"/>
  <c r="F210" i="7"/>
  <c r="E210" i="7"/>
  <c r="D210" i="7"/>
  <c r="R209" i="7"/>
  <c r="Q209" i="7"/>
  <c r="P209" i="7"/>
  <c r="O209" i="7"/>
  <c r="N209" i="7"/>
  <c r="M209" i="7"/>
  <c r="L209" i="7"/>
  <c r="K209" i="7"/>
  <c r="J209" i="7"/>
  <c r="I209" i="7"/>
  <c r="H209" i="7"/>
  <c r="G209" i="7"/>
  <c r="F209" i="7"/>
  <c r="E209" i="7"/>
  <c r="D209" i="7"/>
  <c r="R208" i="7"/>
  <c r="Q208" i="7"/>
  <c r="P208" i="7"/>
  <c r="O208" i="7"/>
  <c r="N208" i="7"/>
  <c r="M208" i="7"/>
  <c r="L208" i="7"/>
  <c r="K208" i="7"/>
  <c r="J208" i="7"/>
  <c r="I208" i="7"/>
  <c r="H208" i="7"/>
  <c r="G208" i="7"/>
  <c r="F208" i="7"/>
  <c r="E208" i="7"/>
  <c r="D208" i="7"/>
  <c r="R207" i="7"/>
  <c r="Q207" i="7"/>
  <c r="P207" i="7"/>
  <c r="O207" i="7"/>
  <c r="N207" i="7"/>
  <c r="M207" i="7"/>
  <c r="L207" i="7"/>
  <c r="K207" i="7"/>
  <c r="J207" i="7"/>
  <c r="I207" i="7"/>
  <c r="H207" i="7"/>
  <c r="G207" i="7"/>
  <c r="F207" i="7"/>
  <c r="E207" i="7"/>
  <c r="D207" i="7"/>
  <c r="R206" i="7"/>
  <c r="Q206" i="7"/>
  <c r="P206" i="7"/>
  <c r="O206" i="7"/>
  <c r="N206" i="7"/>
  <c r="M206" i="7"/>
  <c r="L206" i="7"/>
  <c r="K206" i="7"/>
  <c r="J206" i="7"/>
  <c r="I206" i="7"/>
  <c r="H206" i="7"/>
  <c r="G206" i="7"/>
  <c r="F206" i="7"/>
  <c r="E206" i="7"/>
  <c r="D206" i="7"/>
  <c r="R205" i="7"/>
  <c r="Q205" i="7"/>
  <c r="P205" i="7"/>
  <c r="O205" i="7"/>
  <c r="N205" i="7"/>
  <c r="M205" i="7"/>
  <c r="L205" i="7"/>
  <c r="K205" i="7"/>
  <c r="J205" i="7"/>
  <c r="I205" i="7"/>
  <c r="H205" i="7"/>
  <c r="G205" i="7"/>
  <c r="F205" i="7"/>
  <c r="E205" i="7"/>
  <c r="D205" i="7"/>
  <c r="R204" i="7"/>
  <c r="Q204" i="7"/>
  <c r="P204" i="7"/>
  <c r="O204" i="7"/>
  <c r="N204" i="7"/>
  <c r="M204" i="7"/>
  <c r="L204" i="7"/>
  <c r="K204" i="7"/>
  <c r="J204" i="7"/>
  <c r="I204" i="7"/>
  <c r="H204" i="7"/>
  <c r="G204" i="7"/>
  <c r="F204" i="7"/>
  <c r="E204" i="7"/>
  <c r="D204" i="7"/>
  <c r="R203" i="7"/>
  <c r="Q203" i="7"/>
  <c r="P203" i="7"/>
  <c r="O203" i="7"/>
  <c r="N203" i="7"/>
  <c r="M203" i="7"/>
  <c r="L203" i="7"/>
  <c r="K203" i="7"/>
  <c r="J203" i="7"/>
  <c r="I203" i="7"/>
  <c r="H203" i="7"/>
  <c r="G203" i="7"/>
  <c r="F203" i="7"/>
  <c r="E203" i="7"/>
  <c r="D203" i="7"/>
  <c r="R202" i="7"/>
  <c r="Q202" i="7"/>
  <c r="P202" i="7"/>
  <c r="O202" i="7"/>
  <c r="N202" i="7"/>
  <c r="M202" i="7"/>
  <c r="L202" i="7"/>
  <c r="K202" i="7"/>
  <c r="J202" i="7"/>
  <c r="I202" i="7"/>
  <c r="H202" i="7"/>
  <c r="G202" i="7"/>
  <c r="F202" i="7"/>
  <c r="E202" i="7"/>
  <c r="D202" i="7"/>
  <c r="R201" i="7"/>
  <c r="Q201" i="7"/>
  <c r="P201" i="7"/>
  <c r="O201" i="7"/>
  <c r="N201" i="7"/>
  <c r="M201" i="7"/>
  <c r="L201" i="7"/>
  <c r="K201" i="7"/>
  <c r="J201" i="7"/>
  <c r="I201" i="7"/>
  <c r="H201" i="7"/>
  <c r="G201" i="7"/>
  <c r="F201" i="7"/>
  <c r="E201" i="7"/>
  <c r="D201" i="7"/>
  <c r="R200" i="7"/>
  <c r="Q200" i="7"/>
  <c r="P200" i="7"/>
  <c r="O200" i="7"/>
  <c r="N200" i="7"/>
  <c r="M200" i="7"/>
  <c r="L200" i="7"/>
  <c r="K200" i="7"/>
  <c r="J200" i="7"/>
  <c r="I200" i="7"/>
  <c r="H200" i="7"/>
  <c r="G200" i="7"/>
  <c r="F200" i="7"/>
  <c r="E200" i="7"/>
  <c r="D200" i="7"/>
  <c r="R199" i="7"/>
  <c r="Q199" i="7"/>
  <c r="P199" i="7"/>
  <c r="O199" i="7"/>
  <c r="N199" i="7"/>
  <c r="M199" i="7"/>
  <c r="L199" i="7"/>
  <c r="K199" i="7"/>
  <c r="J199" i="7"/>
  <c r="I199" i="7"/>
  <c r="H199" i="7"/>
  <c r="G199" i="7"/>
  <c r="F199" i="7"/>
  <c r="E199" i="7"/>
  <c r="D199" i="7"/>
  <c r="R198" i="7"/>
  <c r="Q198" i="7"/>
  <c r="P198" i="7"/>
  <c r="O198" i="7"/>
  <c r="N198" i="7"/>
  <c r="M198" i="7"/>
  <c r="L198" i="7"/>
  <c r="K198" i="7"/>
  <c r="J198" i="7"/>
  <c r="I198" i="7"/>
  <c r="H198" i="7"/>
  <c r="G198" i="7"/>
  <c r="F198" i="7"/>
  <c r="E198" i="7"/>
  <c r="D198" i="7"/>
  <c r="R197" i="7"/>
  <c r="Q197" i="7"/>
  <c r="P197" i="7"/>
  <c r="O197" i="7"/>
  <c r="N197" i="7"/>
  <c r="M197" i="7"/>
  <c r="L197" i="7"/>
  <c r="K197" i="7"/>
  <c r="J197" i="7"/>
  <c r="I197" i="7"/>
  <c r="H197" i="7"/>
  <c r="G197" i="7"/>
  <c r="F197" i="7"/>
  <c r="E197" i="7"/>
  <c r="D197" i="7"/>
  <c r="R196" i="7"/>
  <c r="Q196" i="7"/>
  <c r="P196" i="7"/>
  <c r="O196" i="7"/>
  <c r="N196" i="7"/>
  <c r="M196" i="7"/>
  <c r="L196" i="7"/>
  <c r="K196" i="7"/>
  <c r="J196" i="7"/>
  <c r="I196" i="7"/>
  <c r="H196" i="7"/>
  <c r="G196" i="7"/>
  <c r="F196" i="7"/>
  <c r="E196" i="7"/>
  <c r="D196" i="7"/>
  <c r="R195" i="7"/>
  <c r="Q195" i="7"/>
  <c r="P195" i="7"/>
  <c r="O195" i="7"/>
  <c r="N195" i="7"/>
  <c r="M195" i="7"/>
  <c r="L195" i="7"/>
  <c r="K195" i="7"/>
  <c r="J195" i="7"/>
  <c r="I195" i="7"/>
  <c r="H195" i="7"/>
  <c r="G195" i="7"/>
  <c r="F195" i="7"/>
  <c r="E195" i="7"/>
  <c r="D195" i="7"/>
  <c r="R194" i="7"/>
  <c r="Q194" i="7"/>
  <c r="P194" i="7"/>
  <c r="O194" i="7"/>
  <c r="N194" i="7"/>
  <c r="M194" i="7"/>
  <c r="L194" i="7"/>
  <c r="K194" i="7"/>
  <c r="J194" i="7"/>
  <c r="I194" i="7"/>
  <c r="H194" i="7"/>
  <c r="G194" i="7"/>
  <c r="F194" i="7"/>
  <c r="E194" i="7"/>
  <c r="D194" i="7"/>
  <c r="R193" i="7"/>
  <c r="Q193" i="7"/>
  <c r="P193" i="7"/>
  <c r="O193" i="7"/>
  <c r="N193" i="7"/>
  <c r="M193" i="7"/>
  <c r="L193" i="7"/>
  <c r="K193" i="7"/>
  <c r="J193" i="7"/>
  <c r="I193" i="7"/>
  <c r="H193" i="7"/>
  <c r="G193" i="7"/>
  <c r="F193" i="7"/>
  <c r="E193" i="7"/>
  <c r="D193" i="7"/>
  <c r="R192" i="7"/>
  <c r="Q192" i="7"/>
  <c r="P192" i="7"/>
  <c r="O192" i="7"/>
  <c r="N192" i="7"/>
  <c r="M192" i="7"/>
  <c r="L192" i="7"/>
  <c r="K192" i="7"/>
  <c r="J192" i="7"/>
  <c r="I192" i="7"/>
  <c r="H192" i="7"/>
  <c r="G192" i="7"/>
  <c r="F192" i="7"/>
  <c r="E192" i="7"/>
  <c r="D192" i="7"/>
  <c r="R191" i="7"/>
  <c r="Q191" i="7"/>
  <c r="P191" i="7"/>
  <c r="O191" i="7"/>
  <c r="N191" i="7"/>
  <c r="M191" i="7"/>
  <c r="L191" i="7"/>
  <c r="K191" i="7"/>
  <c r="J191" i="7"/>
  <c r="I191" i="7"/>
  <c r="H191" i="7"/>
  <c r="G191" i="7"/>
  <c r="F191" i="7"/>
  <c r="E191" i="7"/>
  <c r="D191" i="7"/>
  <c r="R190" i="7"/>
  <c r="Q190" i="7"/>
  <c r="P190" i="7"/>
  <c r="O190" i="7"/>
  <c r="N190" i="7"/>
  <c r="M190" i="7"/>
  <c r="L190" i="7"/>
  <c r="K190" i="7"/>
  <c r="J190" i="7"/>
  <c r="I190" i="7"/>
  <c r="H190" i="7"/>
  <c r="G190" i="7"/>
  <c r="F190" i="7"/>
  <c r="E190" i="7"/>
  <c r="D190" i="7"/>
  <c r="R189" i="7"/>
  <c r="Q189" i="7"/>
  <c r="P189" i="7"/>
  <c r="O189" i="7"/>
  <c r="N189" i="7"/>
  <c r="M189" i="7"/>
  <c r="L189" i="7"/>
  <c r="K189" i="7"/>
  <c r="J189" i="7"/>
  <c r="I189" i="7"/>
  <c r="H189" i="7"/>
  <c r="G189" i="7"/>
  <c r="F189" i="7"/>
  <c r="E189" i="7"/>
  <c r="D189" i="7"/>
  <c r="R188" i="7"/>
  <c r="Q188" i="7"/>
  <c r="P188" i="7"/>
  <c r="O188" i="7"/>
  <c r="N188" i="7"/>
  <c r="M188" i="7"/>
  <c r="L188" i="7"/>
  <c r="K188" i="7"/>
  <c r="J188" i="7"/>
  <c r="I188" i="7"/>
  <c r="H188" i="7"/>
  <c r="G188" i="7"/>
  <c r="F188" i="7"/>
  <c r="E188" i="7"/>
  <c r="D188" i="7"/>
  <c r="R187" i="7"/>
  <c r="Q187" i="7"/>
  <c r="P187" i="7"/>
  <c r="O187" i="7"/>
  <c r="N187" i="7"/>
  <c r="M187" i="7"/>
  <c r="L187" i="7"/>
  <c r="K187" i="7"/>
  <c r="J187" i="7"/>
  <c r="I187" i="7"/>
  <c r="H187" i="7"/>
  <c r="G187" i="7"/>
  <c r="F187" i="7"/>
  <c r="E187" i="7"/>
  <c r="D187" i="7"/>
  <c r="R186" i="7"/>
  <c r="Q186" i="7"/>
  <c r="P186" i="7"/>
  <c r="O186" i="7"/>
  <c r="N186" i="7"/>
  <c r="M186" i="7"/>
  <c r="L186" i="7"/>
  <c r="K186" i="7"/>
  <c r="J186" i="7"/>
  <c r="I186" i="7"/>
  <c r="H186" i="7"/>
  <c r="G186" i="7"/>
  <c r="F186" i="7"/>
  <c r="E186" i="7"/>
  <c r="D186" i="7"/>
  <c r="R185" i="7"/>
  <c r="Q185" i="7"/>
  <c r="P185" i="7"/>
  <c r="O185" i="7"/>
  <c r="N185" i="7"/>
  <c r="M185" i="7"/>
  <c r="L185" i="7"/>
  <c r="K185" i="7"/>
  <c r="J185" i="7"/>
  <c r="I185" i="7"/>
  <c r="H185" i="7"/>
  <c r="G185" i="7"/>
  <c r="F185" i="7"/>
  <c r="E185" i="7"/>
  <c r="D185" i="7"/>
  <c r="R184" i="7"/>
  <c r="Q184" i="7"/>
  <c r="P184" i="7"/>
  <c r="O184" i="7"/>
  <c r="N184" i="7"/>
  <c r="M184" i="7"/>
  <c r="L184" i="7"/>
  <c r="K184" i="7"/>
  <c r="J184" i="7"/>
  <c r="I184" i="7"/>
  <c r="H184" i="7"/>
  <c r="G184" i="7"/>
  <c r="F184" i="7"/>
  <c r="E184" i="7"/>
  <c r="D184" i="7"/>
  <c r="R183" i="7"/>
  <c r="Q183" i="7"/>
  <c r="P183" i="7"/>
  <c r="O183" i="7"/>
  <c r="N183" i="7"/>
  <c r="M183" i="7"/>
  <c r="L183" i="7"/>
  <c r="K183" i="7"/>
  <c r="J183" i="7"/>
  <c r="I183" i="7"/>
  <c r="H183" i="7"/>
  <c r="G183" i="7"/>
  <c r="F183" i="7"/>
  <c r="E183" i="7"/>
  <c r="D183" i="7"/>
  <c r="R182" i="7"/>
  <c r="Q182" i="7"/>
  <c r="P182" i="7"/>
  <c r="O182" i="7"/>
  <c r="N182" i="7"/>
  <c r="M182" i="7"/>
  <c r="L182" i="7"/>
  <c r="K182" i="7"/>
  <c r="J182" i="7"/>
  <c r="I182" i="7"/>
  <c r="H182" i="7"/>
  <c r="G182" i="7"/>
  <c r="F182" i="7"/>
  <c r="E182" i="7"/>
  <c r="D182" i="7"/>
  <c r="R181" i="7"/>
  <c r="Q181" i="7"/>
  <c r="P181" i="7"/>
  <c r="O181" i="7"/>
  <c r="N181" i="7"/>
  <c r="M181" i="7"/>
  <c r="L181" i="7"/>
  <c r="K181" i="7"/>
  <c r="J181" i="7"/>
  <c r="I181" i="7"/>
  <c r="H181" i="7"/>
  <c r="G181" i="7"/>
  <c r="F181" i="7"/>
  <c r="E181" i="7"/>
  <c r="D181" i="7"/>
  <c r="R180" i="7"/>
  <c r="Q180" i="7"/>
  <c r="P180" i="7"/>
  <c r="O180" i="7"/>
  <c r="N180" i="7"/>
  <c r="M180" i="7"/>
  <c r="L180" i="7"/>
  <c r="K180" i="7"/>
  <c r="J180" i="7"/>
  <c r="I180" i="7"/>
  <c r="H180" i="7"/>
  <c r="G180" i="7"/>
  <c r="F180" i="7"/>
  <c r="E180" i="7"/>
  <c r="D180" i="7"/>
  <c r="R179" i="7"/>
  <c r="Q179" i="7"/>
  <c r="P179" i="7"/>
  <c r="O179" i="7"/>
  <c r="N179" i="7"/>
  <c r="M179" i="7"/>
  <c r="L179" i="7"/>
  <c r="K179" i="7"/>
  <c r="J179" i="7"/>
  <c r="I179" i="7"/>
  <c r="H179" i="7"/>
  <c r="G179" i="7"/>
  <c r="F179" i="7"/>
  <c r="E179" i="7"/>
  <c r="D179" i="7"/>
  <c r="R178" i="7"/>
  <c r="Q178" i="7"/>
  <c r="P178" i="7"/>
  <c r="O178" i="7"/>
  <c r="N178" i="7"/>
  <c r="M178" i="7"/>
  <c r="L178" i="7"/>
  <c r="K178" i="7"/>
  <c r="J178" i="7"/>
  <c r="I178" i="7"/>
  <c r="H178" i="7"/>
  <c r="G178" i="7"/>
  <c r="F178" i="7"/>
  <c r="E178" i="7"/>
  <c r="D178" i="7"/>
  <c r="R177" i="7"/>
  <c r="Q177" i="7"/>
  <c r="P177" i="7"/>
  <c r="O177" i="7"/>
  <c r="N177" i="7"/>
  <c r="M177" i="7"/>
  <c r="L177" i="7"/>
  <c r="K177" i="7"/>
  <c r="J177" i="7"/>
  <c r="I177" i="7"/>
  <c r="H177" i="7"/>
  <c r="G177" i="7"/>
  <c r="F177" i="7"/>
  <c r="E177" i="7"/>
  <c r="D177" i="7"/>
  <c r="R176" i="7"/>
  <c r="Q176" i="7"/>
  <c r="P176" i="7"/>
  <c r="O176" i="7"/>
  <c r="N176" i="7"/>
  <c r="M176" i="7"/>
  <c r="L176" i="7"/>
  <c r="K176" i="7"/>
  <c r="J176" i="7"/>
  <c r="I176" i="7"/>
  <c r="H176" i="7"/>
  <c r="G176" i="7"/>
  <c r="F176" i="7"/>
  <c r="E176" i="7"/>
  <c r="D176" i="7"/>
  <c r="R175" i="7"/>
  <c r="Q175" i="7"/>
  <c r="P175" i="7"/>
  <c r="O175" i="7"/>
  <c r="N175" i="7"/>
  <c r="M175" i="7"/>
  <c r="L175" i="7"/>
  <c r="K175" i="7"/>
  <c r="J175" i="7"/>
  <c r="I175" i="7"/>
  <c r="H175" i="7"/>
  <c r="G175" i="7"/>
  <c r="F175" i="7"/>
  <c r="E175" i="7"/>
  <c r="D175" i="7"/>
  <c r="R174" i="7"/>
  <c r="Q174" i="7"/>
  <c r="P174" i="7"/>
  <c r="O174" i="7"/>
  <c r="N174" i="7"/>
  <c r="M174" i="7"/>
  <c r="L174" i="7"/>
  <c r="K174" i="7"/>
  <c r="J174" i="7"/>
  <c r="I174" i="7"/>
  <c r="H174" i="7"/>
  <c r="G174" i="7"/>
  <c r="F174" i="7"/>
  <c r="E174" i="7"/>
  <c r="D174" i="7"/>
  <c r="R173" i="7"/>
  <c r="Q173" i="7"/>
  <c r="P173" i="7"/>
  <c r="O173" i="7"/>
  <c r="N173" i="7"/>
  <c r="M173" i="7"/>
  <c r="L173" i="7"/>
  <c r="K173" i="7"/>
  <c r="J173" i="7"/>
  <c r="I173" i="7"/>
  <c r="H173" i="7"/>
  <c r="G173" i="7"/>
  <c r="F173" i="7"/>
  <c r="E173" i="7"/>
  <c r="D173" i="7"/>
  <c r="R172" i="7"/>
  <c r="Q172" i="7"/>
  <c r="P172" i="7"/>
  <c r="O172" i="7"/>
  <c r="N172" i="7"/>
  <c r="M172" i="7"/>
  <c r="L172" i="7"/>
  <c r="K172" i="7"/>
  <c r="J172" i="7"/>
  <c r="I172" i="7"/>
  <c r="H172" i="7"/>
  <c r="G172" i="7"/>
  <c r="F172" i="7"/>
  <c r="E172" i="7"/>
  <c r="D172" i="7"/>
  <c r="R171" i="7"/>
  <c r="Q171" i="7"/>
  <c r="P171" i="7"/>
  <c r="O171" i="7"/>
  <c r="N171" i="7"/>
  <c r="M171" i="7"/>
  <c r="L171" i="7"/>
  <c r="K171" i="7"/>
  <c r="J171" i="7"/>
  <c r="I171" i="7"/>
  <c r="H171" i="7"/>
  <c r="G171" i="7"/>
  <c r="F171" i="7"/>
  <c r="E171" i="7"/>
  <c r="D171" i="7"/>
  <c r="R170" i="7"/>
  <c r="Q170" i="7"/>
  <c r="P170" i="7"/>
  <c r="O170" i="7"/>
  <c r="N170" i="7"/>
  <c r="M170" i="7"/>
  <c r="L170" i="7"/>
  <c r="K170" i="7"/>
  <c r="J170" i="7"/>
  <c r="I170" i="7"/>
  <c r="H170" i="7"/>
  <c r="G170" i="7"/>
  <c r="F170" i="7"/>
  <c r="E170" i="7"/>
  <c r="D170" i="7"/>
  <c r="R169" i="7"/>
  <c r="Q169" i="7"/>
  <c r="P169" i="7"/>
  <c r="O169" i="7"/>
  <c r="N169" i="7"/>
  <c r="M169" i="7"/>
  <c r="L169" i="7"/>
  <c r="K169" i="7"/>
  <c r="J169" i="7"/>
  <c r="I169" i="7"/>
  <c r="H169" i="7"/>
  <c r="G169" i="7"/>
  <c r="F169" i="7"/>
  <c r="E169" i="7"/>
  <c r="D169" i="7"/>
  <c r="R168" i="7"/>
  <c r="Q168" i="7"/>
  <c r="P168" i="7"/>
  <c r="O168" i="7"/>
  <c r="N168" i="7"/>
  <c r="M168" i="7"/>
  <c r="L168" i="7"/>
  <c r="K168" i="7"/>
  <c r="J168" i="7"/>
  <c r="I168" i="7"/>
  <c r="H168" i="7"/>
  <c r="G168" i="7"/>
  <c r="F168" i="7"/>
  <c r="E168" i="7"/>
  <c r="D168" i="7"/>
  <c r="R167" i="7"/>
  <c r="Q167" i="7"/>
  <c r="P167" i="7"/>
  <c r="O167" i="7"/>
  <c r="N167" i="7"/>
  <c r="M167" i="7"/>
  <c r="L167" i="7"/>
  <c r="K167" i="7"/>
  <c r="J167" i="7"/>
  <c r="I167" i="7"/>
  <c r="H167" i="7"/>
  <c r="G167" i="7"/>
  <c r="F167" i="7"/>
  <c r="E167" i="7"/>
  <c r="D167" i="7"/>
  <c r="R166" i="7"/>
  <c r="Q166" i="7"/>
  <c r="P166" i="7"/>
  <c r="O166" i="7"/>
  <c r="N166" i="7"/>
  <c r="M166" i="7"/>
  <c r="L166" i="7"/>
  <c r="K166" i="7"/>
  <c r="J166" i="7"/>
  <c r="I166" i="7"/>
  <c r="H166" i="7"/>
  <c r="G166" i="7"/>
  <c r="F166" i="7"/>
  <c r="E166" i="7"/>
  <c r="D166" i="7"/>
  <c r="R165" i="7"/>
  <c r="Q165" i="7"/>
  <c r="P165" i="7"/>
  <c r="O165" i="7"/>
  <c r="N165" i="7"/>
  <c r="M165" i="7"/>
  <c r="L165" i="7"/>
  <c r="K165" i="7"/>
  <c r="J165" i="7"/>
  <c r="I165" i="7"/>
  <c r="H165" i="7"/>
  <c r="G165" i="7"/>
  <c r="F165" i="7"/>
  <c r="E165" i="7"/>
  <c r="D165" i="7"/>
  <c r="R164" i="7"/>
  <c r="Q164" i="7"/>
  <c r="P164" i="7"/>
  <c r="O164" i="7"/>
  <c r="N164" i="7"/>
  <c r="M164" i="7"/>
  <c r="L164" i="7"/>
  <c r="K164" i="7"/>
  <c r="J164" i="7"/>
  <c r="I164" i="7"/>
  <c r="H164" i="7"/>
  <c r="G164" i="7"/>
  <c r="F164" i="7"/>
  <c r="E164" i="7"/>
  <c r="D164" i="7"/>
  <c r="R163" i="7"/>
  <c r="Q163" i="7"/>
  <c r="P163" i="7"/>
  <c r="O163" i="7"/>
  <c r="N163" i="7"/>
  <c r="M163" i="7"/>
  <c r="L163" i="7"/>
  <c r="K163" i="7"/>
  <c r="J163" i="7"/>
  <c r="I163" i="7"/>
  <c r="H163" i="7"/>
  <c r="G163" i="7"/>
  <c r="F163" i="7"/>
  <c r="E163" i="7"/>
  <c r="D163" i="7"/>
  <c r="R162" i="7"/>
  <c r="Q162" i="7"/>
  <c r="P162" i="7"/>
  <c r="O162" i="7"/>
  <c r="N162" i="7"/>
  <c r="M162" i="7"/>
  <c r="L162" i="7"/>
  <c r="K162" i="7"/>
  <c r="J162" i="7"/>
  <c r="I162" i="7"/>
  <c r="H162" i="7"/>
  <c r="G162" i="7"/>
  <c r="F162" i="7"/>
  <c r="E162" i="7"/>
  <c r="D162" i="7"/>
  <c r="R161" i="7"/>
  <c r="Q161" i="7"/>
  <c r="P161" i="7"/>
  <c r="O161" i="7"/>
  <c r="N161" i="7"/>
  <c r="M161" i="7"/>
  <c r="L161" i="7"/>
  <c r="K161" i="7"/>
  <c r="J161" i="7"/>
  <c r="I161" i="7"/>
  <c r="H161" i="7"/>
  <c r="G161" i="7"/>
  <c r="F161" i="7"/>
  <c r="E161" i="7"/>
  <c r="D161" i="7"/>
  <c r="R160" i="7"/>
  <c r="Q160" i="7"/>
  <c r="P160" i="7"/>
  <c r="O160" i="7"/>
  <c r="N160" i="7"/>
  <c r="M160" i="7"/>
  <c r="L160" i="7"/>
  <c r="K160" i="7"/>
  <c r="J160" i="7"/>
  <c r="I160" i="7"/>
  <c r="H160" i="7"/>
  <c r="G160" i="7"/>
  <c r="F160" i="7"/>
  <c r="E160" i="7"/>
  <c r="D160" i="7"/>
  <c r="R159" i="7"/>
  <c r="Q159" i="7"/>
  <c r="P159" i="7"/>
  <c r="O159" i="7"/>
  <c r="N159" i="7"/>
  <c r="M159" i="7"/>
  <c r="L159" i="7"/>
  <c r="K159" i="7"/>
  <c r="J159" i="7"/>
  <c r="I159" i="7"/>
  <c r="H159" i="7"/>
  <c r="G159" i="7"/>
  <c r="F159" i="7"/>
  <c r="E159" i="7"/>
  <c r="D159" i="7"/>
  <c r="R158" i="7"/>
  <c r="Q158" i="7"/>
  <c r="P158" i="7"/>
  <c r="O158" i="7"/>
  <c r="N158" i="7"/>
  <c r="M158" i="7"/>
  <c r="L158" i="7"/>
  <c r="K158" i="7"/>
  <c r="J158" i="7"/>
  <c r="I158" i="7"/>
  <c r="H158" i="7"/>
  <c r="G158" i="7"/>
  <c r="F158" i="7"/>
  <c r="E158" i="7"/>
  <c r="D158" i="7"/>
  <c r="R157" i="7"/>
  <c r="Q157" i="7"/>
  <c r="P157" i="7"/>
  <c r="O157" i="7"/>
  <c r="N157" i="7"/>
  <c r="M157" i="7"/>
  <c r="L157" i="7"/>
  <c r="K157" i="7"/>
  <c r="J157" i="7"/>
  <c r="I157" i="7"/>
  <c r="H157" i="7"/>
  <c r="G157" i="7"/>
  <c r="F157" i="7"/>
  <c r="E157" i="7"/>
  <c r="D157" i="7"/>
  <c r="R156" i="7"/>
  <c r="Q156" i="7"/>
  <c r="P156" i="7"/>
  <c r="O156" i="7"/>
  <c r="N156" i="7"/>
  <c r="M156" i="7"/>
  <c r="L156" i="7"/>
  <c r="K156" i="7"/>
  <c r="J156" i="7"/>
  <c r="I156" i="7"/>
  <c r="H156" i="7"/>
  <c r="G156" i="7"/>
  <c r="F156" i="7"/>
  <c r="E156" i="7"/>
  <c r="D156" i="7"/>
  <c r="R155" i="7"/>
  <c r="Q155" i="7"/>
  <c r="P155" i="7"/>
  <c r="O155" i="7"/>
  <c r="N155" i="7"/>
  <c r="M155" i="7"/>
  <c r="L155" i="7"/>
  <c r="K155" i="7"/>
  <c r="J155" i="7"/>
  <c r="I155" i="7"/>
  <c r="H155" i="7"/>
  <c r="G155" i="7"/>
  <c r="F155" i="7"/>
  <c r="E155" i="7"/>
  <c r="D155" i="7"/>
  <c r="R154" i="7"/>
  <c r="Q154" i="7"/>
  <c r="P154" i="7"/>
  <c r="O154" i="7"/>
  <c r="N154" i="7"/>
  <c r="M154" i="7"/>
  <c r="L154" i="7"/>
  <c r="K154" i="7"/>
  <c r="J154" i="7"/>
  <c r="I154" i="7"/>
  <c r="H154" i="7"/>
  <c r="G154" i="7"/>
  <c r="F154" i="7"/>
  <c r="E154" i="7"/>
  <c r="D154" i="7"/>
  <c r="R153" i="7"/>
  <c r="Q153" i="7"/>
  <c r="P153" i="7"/>
  <c r="O153" i="7"/>
  <c r="N153" i="7"/>
  <c r="M153" i="7"/>
  <c r="L153" i="7"/>
  <c r="K153" i="7"/>
  <c r="J153" i="7"/>
  <c r="I153" i="7"/>
  <c r="H153" i="7"/>
  <c r="G153" i="7"/>
  <c r="F153" i="7"/>
  <c r="E153" i="7"/>
  <c r="D153" i="7"/>
  <c r="R152" i="7"/>
  <c r="Q152" i="7"/>
  <c r="P152" i="7"/>
  <c r="O152" i="7"/>
  <c r="N152" i="7"/>
  <c r="M152" i="7"/>
  <c r="L152" i="7"/>
  <c r="K152" i="7"/>
  <c r="J152" i="7"/>
  <c r="I152" i="7"/>
  <c r="H152" i="7"/>
  <c r="G152" i="7"/>
  <c r="F152" i="7"/>
  <c r="E152" i="7"/>
  <c r="D152" i="7"/>
  <c r="R151" i="7"/>
  <c r="Q151" i="7"/>
  <c r="P151" i="7"/>
  <c r="O151" i="7"/>
  <c r="N151" i="7"/>
  <c r="M151" i="7"/>
  <c r="L151" i="7"/>
  <c r="K151" i="7"/>
  <c r="J151" i="7"/>
  <c r="I151" i="7"/>
  <c r="H151" i="7"/>
  <c r="G151" i="7"/>
  <c r="F151" i="7"/>
  <c r="E151" i="7"/>
  <c r="D151" i="7"/>
  <c r="R150" i="7"/>
  <c r="Q150" i="7"/>
  <c r="P150" i="7"/>
  <c r="O150" i="7"/>
  <c r="N150" i="7"/>
  <c r="M150" i="7"/>
  <c r="L150" i="7"/>
  <c r="K150" i="7"/>
  <c r="J150" i="7"/>
  <c r="I150" i="7"/>
  <c r="H150" i="7"/>
  <c r="G150" i="7"/>
  <c r="F150" i="7"/>
  <c r="E150" i="7"/>
  <c r="D150" i="7"/>
  <c r="R149" i="7"/>
  <c r="Q149" i="7"/>
  <c r="P149" i="7"/>
  <c r="O149" i="7"/>
  <c r="N149" i="7"/>
  <c r="M149" i="7"/>
  <c r="L149" i="7"/>
  <c r="K149" i="7"/>
  <c r="J149" i="7"/>
  <c r="I149" i="7"/>
  <c r="H149" i="7"/>
  <c r="G149" i="7"/>
  <c r="F149" i="7"/>
  <c r="E149" i="7"/>
  <c r="D149" i="7"/>
  <c r="R148" i="7"/>
  <c r="Q148" i="7"/>
  <c r="P148" i="7"/>
  <c r="O148" i="7"/>
  <c r="N148" i="7"/>
  <c r="M148" i="7"/>
  <c r="L148" i="7"/>
  <c r="K148" i="7"/>
  <c r="J148" i="7"/>
  <c r="I148" i="7"/>
  <c r="H148" i="7"/>
  <c r="G148" i="7"/>
  <c r="F148" i="7"/>
  <c r="E148" i="7"/>
  <c r="D148" i="7"/>
  <c r="R147" i="7"/>
  <c r="Q147" i="7"/>
  <c r="P147" i="7"/>
  <c r="O147" i="7"/>
  <c r="N147" i="7"/>
  <c r="M147" i="7"/>
  <c r="L147" i="7"/>
  <c r="K147" i="7"/>
  <c r="J147" i="7"/>
  <c r="I147" i="7"/>
  <c r="H147" i="7"/>
  <c r="G147" i="7"/>
  <c r="F147" i="7"/>
  <c r="E147" i="7"/>
  <c r="D147" i="7"/>
  <c r="R146" i="7"/>
  <c r="Q146" i="7"/>
  <c r="P146" i="7"/>
  <c r="O146" i="7"/>
  <c r="N146" i="7"/>
  <c r="M146" i="7"/>
  <c r="L146" i="7"/>
  <c r="K146" i="7"/>
  <c r="J146" i="7"/>
  <c r="I146" i="7"/>
  <c r="H146" i="7"/>
  <c r="G146" i="7"/>
  <c r="F146" i="7"/>
  <c r="E146" i="7"/>
  <c r="D146" i="7"/>
  <c r="R145" i="7"/>
  <c r="Q145" i="7"/>
  <c r="P145" i="7"/>
  <c r="O145" i="7"/>
  <c r="N145" i="7"/>
  <c r="M145" i="7"/>
  <c r="L145" i="7"/>
  <c r="K145" i="7"/>
  <c r="J145" i="7"/>
  <c r="I145" i="7"/>
  <c r="H145" i="7"/>
  <c r="G145" i="7"/>
  <c r="F145" i="7"/>
  <c r="E145" i="7"/>
  <c r="D145" i="7"/>
  <c r="R144" i="7"/>
  <c r="Q144" i="7"/>
  <c r="P144" i="7"/>
  <c r="O144" i="7"/>
  <c r="N144" i="7"/>
  <c r="M144" i="7"/>
  <c r="L144" i="7"/>
  <c r="K144" i="7"/>
  <c r="J144" i="7"/>
  <c r="I144" i="7"/>
  <c r="H144" i="7"/>
  <c r="G144" i="7"/>
  <c r="F144" i="7"/>
  <c r="E144" i="7"/>
  <c r="D144" i="7"/>
  <c r="R143" i="7"/>
  <c r="Q143" i="7"/>
  <c r="P143" i="7"/>
  <c r="O143" i="7"/>
  <c r="N143" i="7"/>
  <c r="M143" i="7"/>
  <c r="L143" i="7"/>
  <c r="K143" i="7"/>
  <c r="J143" i="7"/>
  <c r="I143" i="7"/>
  <c r="H143" i="7"/>
  <c r="G143" i="7"/>
  <c r="F143" i="7"/>
  <c r="E143" i="7"/>
  <c r="D143" i="7"/>
  <c r="R142" i="7"/>
  <c r="Q142" i="7"/>
  <c r="P142" i="7"/>
  <c r="O142" i="7"/>
  <c r="N142" i="7"/>
  <c r="M142" i="7"/>
  <c r="L142" i="7"/>
  <c r="K142" i="7"/>
  <c r="J142" i="7"/>
  <c r="I142" i="7"/>
  <c r="H142" i="7"/>
  <c r="G142" i="7"/>
  <c r="F142" i="7"/>
  <c r="E142" i="7"/>
  <c r="D142" i="7"/>
  <c r="R141" i="7"/>
  <c r="Q141" i="7"/>
  <c r="P141" i="7"/>
  <c r="O141" i="7"/>
  <c r="N141" i="7"/>
  <c r="M141" i="7"/>
  <c r="L141" i="7"/>
  <c r="K141" i="7"/>
  <c r="J141" i="7"/>
  <c r="I141" i="7"/>
  <c r="H141" i="7"/>
  <c r="G141" i="7"/>
  <c r="F141" i="7"/>
  <c r="E141" i="7"/>
  <c r="D141" i="7"/>
  <c r="R140" i="7"/>
  <c r="Q140" i="7"/>
  <c r="P140" i="7"/>
  <c r="O140" i="7"/>
  <c r="N140" i="7"/>
  <c r="M140" i="7"/>
  <c r="L140" i="7"/>
  <c r="K140" i="7"/>
  <c r="J140" i="7"/>
  <c r="I140" i="7"/>
  <c r="H140" i="7"/>
  <c r="G140" i="7"/>
  <c r="F140" i="7"/>
  <c r="E140" i="7"/>
  <c r="D140" i="7"/>
  <c r="R139" i="7"/>
  <c r="Q139" i="7"/>
  <c r="P139" i="7"/>
  <c r="O139" i="7"/>
  <c r="N139" i="7"/>
  <c r="M139" i="7"/>
  <c r="L139" i="7"/>
  <c r="K139" i="7"/>
  <c r="J139" i="7"/>
  <c r="I139" i="7"/>
  <c r="H139" i="7"/>
  <c r="G139" i="7"/>
  <c r="F139" i="7"/>
  <c r="E139" i="7"/>
  <c r="D139" i="7"/>
  <c r="R138" i="7"/>
  <c r="Q138" i="7"/>
  <c r="P138" i="7"/>
  <c r="O138" i="7"/>
  <c r="N138" i="7"/>
  <c r="M138" i="7"/>
  <c r="L138" i="7"/>
  <c r="K138" i="7"/>
  <c r="J138" i="7"/>
  <c r="I138" i="7"/>
  <c r="H138" i="7"/>
  <c r="G138" i="7"/>
  <c r="F138" i="7"/>
  <c r="E138" i="7"/>
  <c r="D138" i="7"/>
  <c r="R137" i="7"/>
  <c r="Q137" i="7"/>
  <c r="P137" i="7"/>
  <c r="O137" i="7"/>
  <c r="N137" i="7"/>
  <c r="M137" i="7"/>
  <c r="L137" i="7"/>
  <c r="K137" i="7"/>
  <c r="J137" i="7"/>
  <c r="I137" i="7"/>
  <c r="H137" i="7"/>
  <c r="G137" i="7"/>
  <c r="F137" i="7"/>
  <c r="E137" i="7"/>
  <c r="D137" i="7"/>
  <c r="R136" i="7"/>
  <c r="Q136" i="7"/>
  <c r="P136" i="7"/>
  <c r="O136" i="7"/>
  <c r="N136" i="7"/>
  <c r="M136" i="7"/>
  <c r="L136" i="7"/>
  <c r="K136" i="7"/>
  <c r="J136" i="7"/>
  <c r="I136" i="7"/>
  <c r="H136" i="7"/>
  <c r="G136" i="7"/>
  <c r="F136" i="7"/>
  <c r="E136" i="7"/>
  <c r="D136" i="7"/>
  <c r="R135" i="7"/>
  <c r="Q135" i="7"/>
  <c r="P135" i="7"/>
  <c r="O135" i="7"/>
  <c r="N135" i="7"/>
  <c r="M135" i="7"/>
  <c r="L135" i="7"/>
  <c r="K135" i="7"/>
  <c r="J135" i="7"/>
  <c r="I135" i="7"/>
  <c r="H135" i="7"/>
  <c r="G135" i="7"/>
  <c r="F135" i="7"/>
  <c r="E135" i="7"/>
  <c r="D135" i="7"/>
  <c r="R134" i="7"/>
  <c r="Q134" i="7"/>
  <c r="P134" i="7"/>
  <c r="O134" i="7"/>
  <c r="N134" i="7"/>
  <c r="M134" i="7"/>
  <c r="L134" i="7"/>
  <c r="K134" i="7"/>
  <c r="J134" i="7"/>
  <c r="I134" i="7"/>
  <c r="H134" i="7"/>
  <c r="G134" i="7"/>
  <c r="F134" i="7"/>
  <c r="E134" i="7"/>
  <c r="D134" i="7"/>
  <c r="R133" i="7"/>
  <c r="Q133" i="7"/>
  <c r="P133" i="7"/>
  <c r="O133" i="7"/>
  <c r="N133" i="7"/>
  <c r="M133" i="7"/>
  <c r="L133" i="7"/>
  <c r="K133" i="7"/>
  <c r="J133" i="7"/>
  <c r="I133" i="7"/>
  <c r="H133" i="7"/>
  <c r="G133" i="7"/>
  <c r="F133" i="7"/>
  <c r="E133" i="7"/>
  <c r="D133" i="7"/>
  <c r="R132" i="7"/>
  <c r="Q132" i="7"/>
  <c r="P132" i="7"/>
  <c r="O132" i="7"/>
  <c r="N132" i="7"/>
  <c r="M132" i="7"/>
  <c r="L132" i="7"/>
  <c r="K132" i="7"/>
  <c r="J132" i="7"/>
  <c r="I132" i="7"/>
  <c r="H132" i="7"/>
  <c r="G132" i="7"/>
  <c r="F132" i="7"/>
  <c r="E132" i="7"/>
  <c r="D132" i="7"/>
  <c r="R131" i="7"/>
  <c r="Q131" i="7"/>
  <c r="P131" i="7"/>
  <c r="O131" i="7"/>
  <c r="N131" i="7"/>
  <c r="M131" i="7"/>
  <c r="L131" i="7"/>
  <c r="K131" i="7"/>
  <c r="J131" i="7"/>
  <c r="I131" i="7"/>
  <c r="H131" i="7"/>
  <c r="G131" i="7"/>
  <c r="F131" i="7"/>
  <c r="E131" i="7"/>
  <c r="D131" i="7"/>
  <c r="R130" i="7"/>
  <c r="Q130" i="7"/>
  <c r="P130" i="7"/>
  <c r="O130" i="7"/>
  <c r="N130" i="7"/>
  <c r="M130" i="7"/>
  <c r="L130" i="7"/>
  <c r="K130" i="7"/>
  <c r="J130" i="7"/>
  <c r="I130" i="7"/>
  <c r="H130" i="7"/>
  <c r="G130" i="7"/>
  <c r="F130" i="7"/>
  <c r="E130" i="7"/>
  <c r="D130" i="7"/>
  <c r="R129" i="7"/>
  <c r="Q129" i="7"/>
  <c r="P129" i="7"/>
  <c r="O129" i="7"/>
  <c r="N129" i="7"/>
  <c r="M129" i="7"/>
  <c r="L129" i="7"/>
  <c r="K129" i="7"/>
  <c r="J129" i="7"/>
  <c r="I129" i="7"/>
  <c r="H129" i="7"/>
  <c r="G129" i="7"/>
  <c r="F129" i="7"/>
  <c r="E129" i="7"/>
  <c r="D129" i="7"/>
  <c r="R128" i="7"/>
  <c r="Q128" i="7"/>
  <c r="P128" i="7"/>
  <c r="O128" i="7"/>
  <c r="N128" i="7"/>
  <c r="M128" i="7"/>
  <c r="L128" i="7"/>
  <c r="K128" i="7"/>
  <c r="J128" i="7"/>
  <c r="I128" i="7"/>
  <c r="H128" i="7"/>
  <c r="G128" i="7"/>
  <c r="F128" i="7"/>
  <c r="E128" i="7"/>
  <c r="D128" i="7"/>
  <c r="R127" i="7"/>
  <c r="Q127" i="7"/>
  <c r="P127" i="7"/>
  <c r="O127" i="7"/>
  <c r="N127" i="7"/>
  <c r="M127" i="7"/>
  <c r="L127" i="7"/>
  <c r="K127" i="7"/>
  <c r="J127" i="7"/>
  <c r="I127" i="7"/>
  <c r="H127" i="7"/>
  <c r="G127" i="7"/>
  <c r="F127" i="7"/>
  <c r="E127" i="7"/>
  <c r="D127" i="7"/>
  <c r="R126" i="7"/>
  <c r="Q126" i="7"/>
  <c r="P126" i="7"/>
  <c r="O126" i="7"/>
  <c r="N126" i="7"/>
  <c r="M126" i="7"/>
  <c r="L126" i="7"/>
  <c r="K126" i="7"/>
  <c r="J126" i="7"/>
  <c r="I126" i="7"/>
  <c r="H126" i="7"/>
  <c r="G126" i="7"/>
  <c r="F126" i="7"/>
  <c r="E126" i="7"/>
  <c r="D126" i="7"/>
  <c r="R125" i="7"/>
  <c r="Q125" i="7"/>
  <c r="P125" i="7"/>
  <c r="O125" i="7"/>
  <c r="N125" i="7"/>
  <c r="M125" i="7"/>
  <c r="L125" i="7"/>
  <c r="K125" i="7"/>
  <c r="J125" i="7"/>
  <c r="I125" i="7"/>
  <c r="H125" i="7"/>
  <c r="G125" i="7"/>
  <c r="F125" i="7"/>
  <c r="E125" i="7"/>
  <c r="D125" i="7"/>
  <c r="R124" i="7"/>
  <c r="Q124" i="7"/>
  <c r="P124" i="7"/>
  <c r="O124" i="7"/>
  <c r="N124" i="7"/>
  <c r="M124" i="7"/>
  <c r="L124" i="7"/>
  <c r="K124" i="7"/>
  <c r="J124" i="7"/>
  <c r="I124" i="7"/>
  <c r="H124" i="7"/>
  <c r="G124" i="7"/>
  <c r="F124" i="7"/>
  <c r="E124" i="7"/>
  <c r="D124" i="7"/>
  <c r="R123" i="7"/>
  <c r="Q123" i="7"/>
  <c r="P123" i="7"/>
  <c r="O123" i="7"/>
  <c r="N123" i="7"/>
  <c r="M123" i="7"/>
  <c r="L123" i="7"/>
  <c r="K123" i="7"/>
  <c r="J123" i="7"/>
  <c r="I123" i="7"/>
  <c r="H123" i="7"/>
  <c r="G123" i="7"/>
  <c r="F123" i="7"/>
  <c r="E123" i="7"/>
  <c r="D123" i="7"/>
  <c r="R122" i="7"/>
  <c r="Q122" i="7"/>
  <c r="P122" i="7"/>
  <c r="O122" i="7"/>
  <c r="N122" i="7"/>
  <c r="M122" i="7"/>
  <c r="L122" i="7"/>
  <c r="K122" i="7"/>
  <c r="J122" i="7"/>
  <c r="I122" i="7"/>
  <c r="H122" i="7"/>
  <c r="G122" i="7"/>
  <c r="F122" i="7"/>
  <c r="E122" i="7"/>
  <c r="D122" i="7"/>
  <c r="R121" i="7"/>
  <c r="Q121" i="7"/>
  <c r="P121" i="7"/>
  <c r="O121" i="7"/>
  <c r="N121" i="7"/>
  <c r="M121" i="7"/>
  <c r="L121" i="7"/>
  <c r="K121" i="7"/>
  <c r="J121" i="7"/>
  <c r="I121" i="7"/>
  <c r="H121" i="7"/>
  <c r="G121" i="7"/>
  <c r="F121" i="7"/>
  <c r="E121" i="7"/>
  <c r="D121" i="7"/>
  <c r="R120" i="7"/>
  <c r="Q120" i="7"/>
  <c r="P120" i="7"/>
  <c r="O120" i="7"/>
  <c r="N120" i="7"/>
  <c r="M120" i="7"/>
  <c r="L120" i="7"/>
  <c r="K120" i="7"/>
  <c r="J120" i="7"/>
  <c r="I120" i="7"/>
  <c r="H120" i="7"/>
  <c r="G120" i="7"/>
  <c r="F120" i="7"/>
  <c r="E120" i="7"/>
  <c r="D120" i="7"/>
  <c r="R119" i="7"/>
  <c r="Q119" i="7"/>
  <c r="P119" i="7"/>
  <c r="O119" i="7"/>
  <c r="N119" i="7"/>
  <c r="M119" i="7"/>
  <c r="L119" i="7"/>
  <c r="K119" i="7"/>
  <c r="J119" i="7"/>
  <c r="I119" i="7"/>
  <c r="H119" i="7"/>
  <c r="G119" i="7"/>
  <c r="F119" i="7"/>
  <c r="E119" i="7"/>
  <c r="D119" i="7"/>
  <c r="R118" i="7"/>
  <c r="Q118" i="7"/>
  <c r="P118" i="7"/>
  <c r="O118" i="7"/>
  <c r="N118" i="7"/>
  <c r="M118" i="7"/>
  <c r="L118" i="7"/>
  <c r="K118" i="7"/>
  <c r="J118" i="7"/>
  <c r="I118" i="7"/>
  <c r="H118" i="7"/>
  <c r="G118" i="7"/>
  <c r="F118" i="7"/>
  <c r="E118" i="7"/>
  <c r="D118" i="7"/>
  <c r="R117" i="7"/>
  <c r="Q117" i="7"/>
  <c r="P117" i="7"/>
  <c r="O117" i="7"/>
  <c r="N117" i="7"/>
  <c r="M117" i="7"/>
  <c r="L117" i="7"/>
  <c r="K117" i="7"/>
  <c r="J117" i="7"/>
  <c r="I117" i="7"/>
  <c r="H117" i="7"/>
  <c r="G117" i="7"/>
  <c r="F117" i="7"/>
  <c r="E117" i="7"/>
  <c r="D117" i="7"/>
  <c r="R116" i="7"/>
  <c r="Q116" i="7"/>
  <c r="P116" i="7"/>
  <c r="O116" i="7"/>
  <c r="N116" i="7"/>
  <c r="M116" i="7"/>
  <c r="L116" i="7"/>
  <c r="K116" i="7"/>
  <c r="J116" i="7"/>
  <c r="I116" i="7"/>
  <c r="H116" i="7"/>
  <c r="G116" i="7"/>
  <c r="F116" i="7"/>
  <c r="E116" i="7"/>
  <c r="D116" i="7"/>
  <c r="R115" i="7"/>
  <c r="Q115" i="7"/>
  <c r="P115" i="7"/>
  <c r="O115" i="7"/>
  <c r="N115" i="7"/>
  <c r="M115" i="7"/>
  <c r="L115" i="7"/>
  <c r="K115" i="7"/>
  <c r="J115" i="7"/>
  <c r="I115" i="7"/>
  <c r="H115" i="7"/>
  <c r="G115" i="7"/>
  <c r="F115" i="7"/>
  <c r="E115" i="7"/>
  <c r="D115" i="7"/>
  <c r="R114" i="7"/>
  <c r="Q114" i="7"/>
  <c r="P114" i="7"/>
  <c r="O114" i="7"/>
  <c r="N114" i="7"/>
  <c r="M114" i="7"/>
  <c r="L114" i="7"/>
  <c r="K114" i="7"/>
  <c r="J114" i="7"/>
  <c r="I114" i="7"/>
  <c r="H114" i="7"/>
  <c r="G114" i="7"/>
  <c r="F114" i="7"/>
  <c r="E114" i="7"/>
  <c r="D114" i="7"/>
  <c r="R113" i="7"/>
  <c r="Q113" i="7"/>
  <c r="P113" i="7"/>
  <c r="O113" i="7"/>
  <c r="N113" i="7"/>
  <c r="M113" i="7"/>
  <c r="L113" i="7"/>
  <c r="K113" i="7"/>
  <c r="J113" i="7"/>
  <c r="I113" i="7"/>
  <c r="H113" i="7"/>
  <c r="G113" i="7"/>
  <c r="F113" i="7"/>
  <c r="E113" i="7"/>
  <c r="D113" i="7"/>
  <c r="R112" i="7"/>
  <c r="Q112" i="7"/>
  <c r="P112" i="7"/>
  <c r="O112" i="7"/>
  <c r="N112" i="7"/>
  <c r="M112" i="7"/>
  <c r="L112" i="7"/>
  <c r="K112" i="7"/>
  <c r="J112" i="7"/>
  <c r="I112" i="7"/>
  <c r="H112" i="7"/>
  <c r="G112" i="7"/>
  <c r="F112" i="7"/>
  <c r="E112" i="7"/>
  <c r="D112" i="7"/>
  <c r="R111" i="7"/>
  <c r="Q111" i="7"/>
  <c r="P111" i="7"/>
  <c r="O111" i="7"/>
  <c r="N111" i="7"/>
  <c r="M111" i="7"/>
  <c r="L111" i="7"/>
  <c r="K111" i="7"/>
  <c r="J111" i="7"/>
  <c r="I111" i="7"/>
  <c r="H111" i="7"/>
  <c r="G111" i="7"/>
  <c r="F111" i="7"/>
  <c r="E111" i="7"/>
  <c r="D111" i="7"/>
  <c r="R110" i="7"/>
  <c r="Q110" i="7"/>
  <c r="P110" i="7"/>
  <c r="O110" i="7"/>
  <c r="N110" i="7"/>
  <c r="M110" i="7"/>
  <c r="L110" i="7"/>
  <c r="K110" i="7"/>
  <c r="J110" i="7"/>
  <c r="I110" i="7"/>
  <c r="H110" i="7"/>
  <c r="G110" i="7"/>
  <c r="F110" i="7"/>
  <c r="E110" i="7"/>
  <c r="D110" i="7"/>
  <c r="R109" i="7"/>
  <c r="Q109" i="7"/>
  <c r="P109" i="7"/>
  <c r="O109" i="7"/>
  <c r="N109" i="7"/>
  <c r="M109" i="7"/>
  <c r="L109" i="7"/>
  <c r="K109" i="7"/>
  <c r="J109" i="7"/>
  <c r="I109" i="7"/>
  <c r="H109" i="7"/>
  <c r="G109" i="7"/>
  <c r="F109" i="7"/>
  <c r="E109" i="7"/>
  <c r="D109" i="7"/>
  <c r="R108" i="7"/>
  <c r="Q108" i="7"/>
  <c r="P108" i="7"/>
  <c r="O108" i="7"/>
  <c r="N108" i="7"/>
  <c r="M108" i="7"/>
  <c r="L108" i="7"/>
  <c r="K108" i="7"/>
  <c r="J108" i="7"/>
  <c r="I108" i="7"/>
  <c r="H108" i="7"/>
  <c r="G108" i="7"/>
  <c r="F108" i="7"/>
  <c r="E108" i="7"/>
  <c r="D108" i="7"/>
  <c r="R107" i="7"/>
  <c r="Q107" i="7"/>
  <c r="P107" i="7"/>
  <c r="O107" i="7"/>
  <c r="N107" i="7"/>
  <c r="M107" i="7"/>
  <c r="L107" i="7"/>
  <c r="K107" i="7"/>
  <c r="J107" i="7"/>
  <c r="I107" i="7"/>
  <c r="H107" i="7"/>
  <c r="G107" i="7"/>
  <c r="F107" i="7"/>
  <c r="E107" i="7"/>
  <c r="D107" i="7"/>
  <c r="R106" i="7"/>
  <c r="Q106" i="7"/>
  <c r="P106" i="7"/>
  <c r="O106" i="7"/>
  <c r="N106" i="7"/>
  <c r="M106" i="7"/>
  <c r="L106" i="7"/>
  <c r="K106" i="7"/>
  <c r="J106" i="7"/>
  <c r="I106" i="7"/>
  <c r="H106" i="7"/>
  <c r="G106" i="7"/>
  <c r="F106" i="7"/>
  <c r="E106" i="7"/>
  <c r="D106" i="7"/>
  <c r="R105" i="7"/>
  <c r="Q105" i="7"/>
  <c r="P105" i="7"/>
  <c r="O105" i="7"/>
  <c r="N105" i="7"/>
  <c r="M105" i="7"/>
  <c r="L105" i="7"/>
  <c r="K105" i="7"/>
  <c r="J105" i="7"/>
  <c r="I105" i="7"/>
  <c r="H105" i="7"/>
  <c r="G105" i="7"/>
  <c r="F105" i="7"/>
  <c r="E105" i="7"/>
  <c r="D105" i="7"/>
  <c r="R104" i="7"/>
  <c r="Q104" i="7"/>
  <c r="P104" i="7"/>
  <c r="O104" i="7"/>
  <c r="N104" i="7"/>
  <c r="M104" i="7"/>
  <c r="L104" i="7"/>
  <c r="K104" i="7"/>
  <c r="J104" i="7"/>
  <c r="I104" i="7"/>
  <c r="H104" i="7"/>
  <c r="G104" i="7"/>
  <c r="F104" i="7"/>
  <c r="E104" i="7"/>
  <c r="D104" i="7"/>
  <c r="R103" i="7"/>
  <c r="Q103" i="7"/>
  <c r="P103" i="7"/>
  <c r="O103" i="7"/>
  <c r="N103" i="7"/>
  <c r="M103" i="7"/>
  <c r="L103" i="7"/>
  <c r="K103" i="7"/>
  <c r="J103" i="7"/>
  <c r="I103" i="7"/>
  <c r="H103" i="7"/>
  <c r="G103" i="7"/>
  <c r="F103" i="7"/>
  <c r="E103" i="7"/>
  <c r="D103" i="7"/>
  <c r="R102" i="7"/>
  <c r="Q102" i="7"/>
  <c r="P102" i="7"/>
  <c r="O102" i="7"/>
  <c r="N102" i="7"/>
  <c r="M102" i="7"/>
  <c r="L102" i="7"/>
  <c r="K102" i="7"/>
  <c r="J102" i="7"/>
  <c r="I102" i="7"/>
  <c r="H102" i="7"/>
  <c r="G102" i="7"/>
  <c r="F102" i="7"/>
  <c r="E102" i="7"/>
  <c r="D102" i="7"/>
  <c r="R101" i="7"/>
  <c r="Q101" i="7"/>
  <c r="P101" i="7"/>
  <c r="O101" i="7"/>
  <c r="N101" i="7"/>
  <c r="M101" i="7"/>
  <c r="L101" i="7"/>
  <c r="K101" i="7"/>
  <c r="J101" i="7"/>
  <c r="I101" i="7"/>
  <c r="H101" i="7"/>
  <c r="G101" i="7"/>
  <c r="F101" i="7"/>
  <c r="E101" i="7"/>
  <c r="D101" i="7"/>
  <c r="R100" i="7"/>
  <c r="Q100" i="7"/>
  <c r="P100" i="7"/>
  <c r="O100" i="7"/>
  <c r="N100" i="7"/>
  <c r="M100" i="7"/>
  <c r="L100" i="7"/>
  <c r="K100" i="7"/>
  <c r="J100" i="7"/>
  <c r="I100" i="7"/>
  <c r="H100" i="7"/>
  <c r="G100" i="7"/>
  <c r="F100" i="7"/>
  <c r="E100" i="7"/>
  <c r="D100" i="7"/>
  <c r="R99" i="7"/>
  <c r="Q99" i="7"/>
  <c r="P99" i="7"/>
  <c r="O99" i="7"/>
  <c r="N99" i="7"/>
  <c r="M99" i="7"/>
  <c r="L99" i="7"/>
  <c r="K99" i="7"/>
  <c r="J99" i="7"/>
  <c r="I99" i="7"/>
  <c r="H99" i="7"/>
  <c r="G99" i="7"/>
  <c r="F99" i="7"/>
  <c r="E99" i="7"/>
  <c r="D99" i="7"/>
  <c r="R98" i="7"/>
  <c r="Q98" i="7"/>
  <c r="P98" i="7"/>
  <c r="O98" i="7"/>
  <c r="N98" i="7"/>
  <c r="M98" i="7"/>
  <c r="L98" i="7"/>
  <c r="K98" i="7"/>
  <c r="J98" i="7"/>
  <c r="I98" i="7"/>
  <c r="H98" i="7"/>
  <c r="G98" i="7"/>
  <c r="F98" i="7"/>
  <c r="E98" i="7"/>
  <c r="D98" i="7"/>
  <c r="R97" i="7"/>
  <c r="Q97" i="7"/>
  <c r="P97" i="7"/>
  <c r="O97" i="7"/>
  <c r="N97" i="7"/>
  <c r="M97" i="7"/>
  <c r="L97" i="7"/>
  <c r="K97" i="7"/>
  <c r="J97" i="7"/>
  <c r="I97" i="7"/>
  <c r="H97" i="7"/>
  <c r="G97" i="7"/>
  <c r="F97" i="7"/>
  <c r="E97" i="7"/>
  <c r="D97" i="7"/>
  <c r="R96" i="7"/>
  <c r="Q96" i="7"/>
  <c r="P96" i="7"/>
  <c r="O96" i="7"/>
  <c r="N96" i="7"/>
  <c r="M96" i="7"/>
  <c r="L96" i="7"/>
  <c r="K96" i="7"/>
  <c r="J96" i="7"/>
  <c r="I96" i="7"/>
  <c r="H96" i="7"/>
  <c r="G96" i="7"/>
  <c r="F96" i="7"/>
  <c r="E96" i="7"/>
  <c r="D96" i="7"/>
  <c r="R95" i="7"/>
  <c r="Q95" i="7"/>
  <c r="P95" i="7"/>
  <c r="O95" i="7"/>
  <c r="N95" i="7"/>
  <c r="M95" i="7"/>
  <c r="L95" i="7"/>
  <c r="K95" i="7"/>
  <c r="J95" i="7"/>
  <c r="I95" i="7"/>
  <c r="H95" i="7"/>
  <c r="G95" i="7"/>
  <c r="F95" i="7"/>
  <c r="E95" i="7"/>
  <c r="D95" i="7"/>
  <c r="R94" i="7"/>
  <c r="Q94" i="7"/>
  <c r="P94" i="7"/>
  <c r="O94" i="7"/>
  <c r="N94" i="7"/>
  <c r="M94" i="7"/>
  <c r="L94" i="7"/>
  <c r="K94" i="7"/>
  <c r="J94" i="7"/>
  <c r="I94" i="7"/>
  <c r="H94" i="7"/>
  <c r="G94" i="7"/>
  <c r="F94" i="7"/>
  <c r="E94" i="7"/>
  <c r="D94" i="7"/>
  <c r="R93" i="7"/>
  <c r="Q93" i="7"/>
  <c r="P93" i="7"/>
  <c r="O93" i="7"/>
  <c r="N93" i="7"/>
  <c r="M93" i="7"/>
  <c r="L93" i="7"/>
  <c r="K93" i="7"/>
  <c r="J93" i="7"/>
  <c r="I93" i="7"/>
  <c r="H93" i="7"/>
  <c r="G93" i="7"/>
  <c r="F93" i="7"/>
  <c r="E93" i="7"/>
  <c r="D93" i="7"/>
  <c r="R92" i="7"/>
  <c r="Q92" i="7"/>
  <c r="P92" i="7"/>
  <c r="O92" i="7"/>
  <c r="N92" i="7"/>
  <c r="M92" i="7"/>
  <c r="L92" i="7"/>
  <c r="K92" i="7"/>
  <c r="J92" i="7"/>
  <c r="I92" i="7"/>
  <c r="H92" i="7"/>
  <c r="G92" i="7"/>
  <c r="F92" i="7"/>
  <c r="E92" i="7"/>
  <c r="D92" i="7"/>
  <c r="R91" i="7"/>
  <c r="Q91" i="7"/>
  <c r="P91" i="7"/>
  <c r="O91" i="7"/>
  <c r="N91" i="7"/>
  <c r="M91" i="7"/>
  <c r="L91" i="7"/>
  <c r="K91" i="7"/>
  <c r="J91" i="7"/>
  <c r="I91" i="7"/>
  <c r="H91" i="7"/>
  <c r="G91" i="7"/>
  <c r="F91" i="7"/>
  <c r="E91" i="7"/>
  <c r="D91" i="7"/>
  <c r="R90" i="7"/>
  <c r="Q90" i="7"/>
  <c r="P90" i="7"/>
  <c r="O90" i="7"/>
  <c r="N90" i="7"/>
  <c r="M90" i="7"/>
  <c r="L90" i="7"/>
  <c r="K90" i="7"/>
  <c r="J90" i="7"/>
  <c r="I90" i="7"/>
  <c r="H90" i="7"/>
  <c r="G90" i="7"/>
  <c r="F90" i="7"/>
  <c r="E90" i="7"/>
  <c r="D90" i="7"/>
  <c r="R89" i="7"/>
  <c r="Q89" i="7"/>
  <c r="P89" i="7"/>
  <c r="O89" i="7"/>
  <c r="N89" i="7"/>
  <c r="M89" i="7"/>
  <c r="L89" i="7"/>
  <c r="K89" i="7"/>
  <c r="J89" i="7"/>
  <c r="I89" i="7"/>
  <c r="H89" i="7"/>
  <c r="G89" i="7"/>
  <c r="F89" i="7"/>
  <c r="E89" i="7"/>
  <c r="D89" i="7"/>
  <c r="R88" i="7"/>
  <c r="Q88" i="7"/>
  <c r="P88" i="7"/>
  <c r="O88" i="7"/>
  <c r="N88" i="7"/>
  <c r="M88" i="7"/>
  <c r="L88" i="7"/>
  <c r="K88" i="7"/>
  <c r="J88" i="7"/>
  <c r="I88" i="7"/>
  <c r="H88" i="7"/>
  <c r="G88" i="7"/>
  <c r="F88" i="7"/>
  <c r="E88" i="7"/>
  <c r="D88" i="7"/>
  <c r="R87" i="7"/>
  <c r="Q87" i="7"/>
  <c r="P87" i="7"/>
  <c r="O87" i="7"/>
  <c r="N87" i="7"/>
  <c r="M87" i="7"/>
  <c r="L87" i="7"/>
  <c r="K87" i="7"/>
  <c r="J87" i="7"/>
  <c r="I87" i="7"/>
  <c r="H87" i="7"/>
  <c r="G87" i="7"/>
  <c r="F87" i="7"/>
  <c r="E87" i="7"/>
  <c r="D87" i="7"/>
  <c r="R86" i="7"/>
  <c r="Q86" i="7"/>
  <c r="P86" i="7"/>
  <c r="O86" i="7"/>
  <c r="N86" i="7"/>
  <c r="M86" i="7"/>
  <c r="L86" i="7"/>
  <c r="K86" i="7"/>
  <c r="J86" i="7"/>
  <c r="I86" i="7"/>
  <c r="H86" i="7"/>
  <c r="G86" i="7"/>
  <c r="F86" i="7"/>
  <c r="E86" i="7"/>
  <c r="D86" i="7"/>
  <c r="R85" i="7"/>
  <c r="Q85" i="7"/>
  <c r="P85" i="7"/>
  <c r="O85" i="7"/>
  <c r="N85" i="7"/>
  <c r="M85" i="7"/>
  <c r="L85" i="7"/>
  <c r="K85" i="7"/>
  <c r="J85" i="7"/>
  <c r="I85" i="7"/>
  <c r="H85" i="7"/>
  <c r="G85" i="7"/>
  <c r="F85" i="7"/>
  <c r="E85" i="7"/>
  <c r="D85" i="7"/>
  <c r="R84" i="7"/>
  <c r="Q84" i="7"/>
  <c r="P84" i="7"/>
  <c r="O84" i="7"/>
  <c r="N84" i="7"/>
  <c r="M84" i="7"/>
  <c r="L84" i="7"/>
  <c r="K84" i="7"/>
  <c r="J84" i="7"/>
  <c r="I84" i="7"/>
  <c r="H84" i="7"/>
  <c r="G84" i="7"/>
  <c r="F84" i="7"/>
  <c r="E84" i="7"/>
  <c r="D84" i="7"/>
  <c r="R83" i="7"/>
  <c r="Q83" i="7"/>
  <c r="P83" i="7"/>
  <c r="O83" i="7"/>
  <c r="N83" i="7"/>
  <c r="M83" i="7"/>
  <c r="L83" i="7"/>
  <c r="K83" i="7"/>
  <c r="J83" i="7"/>
  <c r="I83" i="7"/>
  <c r="H83" i="7"/>
  <c r="G83" i="7"/>
  <c r="F83" i="7"/>
  <c r="E83" i="7"/>
  <c r="D83" i="7"/>
  <c r="R82" i="7"/>
  <c r="Q82" i="7"/>
  <c r="P82" i="7"/>
  <c r="O82" i="7"/>
  <c r="N82" i="7"/>
  <c r="M82" i="7"/>
  <c r="L82" i="7"/>
  <c r="K82" i="7"/>
  <c r="J82" i="7"/>
  <c r="I82" i="7"/>
  <c r="H82" i="7"/>
  <c r="G82" i="7"/>
  <c r="F82" i="7"/>
  <c r="E82" i="7"/>
  <c r="D82" i="7"/>
  <c r="R81" i="7"/>
  <c r="Q81" i="7"/>
  <c r="P81" i="7"/>
  <c r="O81" i="7"/>
  <c r="N81" i="7"/>
  <c r="M81" i="7"/>
  <c r="L81" i="7"/>
  <c r="K81" i="7"/>
  <c r="J81" i="7"/>
  <c r="I81" i="7"/>
  <c r="H81" i="7"/>
  <c r="G81" i="7"/>
  <c r="F81" i="7"/>
  <c r="E81" i="7"/>
  <c r="D81" i="7"/>
  <c r="R80" i="7"/>
  <c r="Q80" i="7"/>
  <c r="P80" i="7"/>
  <c r="O80" i="7"/>
  <c r="N80" i="7"/>
  <c r="M80" i="7"/>
  <c r="L80" i="7"/>
  <c r="K80" i="7"/>
  <c r="J80" i="7"/>
  <c r="I80" i="7"/>
  <c r="H80" i="7"/>
  <c r="G80" i="7"/>
  <c r="F80" i="7"/>
  <c r="E80" i="7"/>
  <c r="D80" i="7"/>
  <c r="R79" i="7"/>
  <c r="Q79" i="7"/>
  <c r="P79" i="7"/>
  <c r="O79" i="7"/>
  <c r="N79" i="7"/>
  <c r="M79" i="7"/>
  <c r="L79" i="7"/>
  <c r="K79" i="7"/>
  <c r="J79" i="7"/>
  <c r="I79" i="7"/>
  <c r="H79" i="7"/>
  <c r="G79" i="7"/>
  <c r="F79" i="7"/>
  <c r="E79" i="7"/>
  <c r="D79" i="7"/>
  <c r="R78" i="7"/>
  <c r="Q78" i="7"/>
  <c r="P78" i="7"/>
  <c r="O78" i="7"/>
  <c r="N78" i="7"/>
  <c r="M78" i="7"/>
  <c r="L78" i="7"/>
  <c r="K78" i="7"/>
  <c r="J78" i="7"/>
  <c r="I78" i="7"/>
  <c r="H78" i="7"/>
  <c r="G78" i="7"/>
  <c r="F78" i="7"/>
  <c r="E78" i="7"/>
  <c r="D78" i="7"/>
  <c r="R77" i="7"/>
  <c r="Q77" i="7"/>
  <c r="P77" i="7"/>
  <c r="O77" i="7"/>
  <c r="N77" i="7"/>
  <c r="M77" i="7"/>
  <c r="L77" i="7"/>
  <c r="K77" i="7"/>
  <c r="J77" i="7"/>
  <c r="I77" i="7"/>
  <c r="H77" i="7"/>
  <c r="G77" i="7"/>
  <c r="F77" i="7"/>
  <c r="E77" i="7"/>
  <c r="D77" i="7"/>
  <c r="R76" i="7"/>
  <c r="Q76" i="7"/>
  <c r="P76" i="7"/>
  <c r="O76" i="7"/>
  <c r="N76" i="7"/>
  <c r="M76" i="7"/>
  <c r="L76" i="7"/>
  <c r="K76" i="7"/>
  <c r="J76" i="7"/>
  <c r="I76" i="7"/>
  <c r="H76" i="7"/>
  <c r="G76" i="7"/>
  <c r="F76" i="7"/>
  <c r="E76" i="7"/>
  <c r="D76" i="7"/>
  <c r="R75" i="7"/>
  <c r="Q75" i="7"/>
  <c r="P75" i="7"/>
  <c r="O75" i="7"/>
  <c r="N75" i="7"/>
  <c r="M75" i="7"/>
  <c r="L75" i="7"/>
  <c r="K75" i="7"/>
  <c r="J75" i="7"/>
  <c r="I75" i="7"/>
  <c r="H75" i="7"/>
  <c r="G75" i="7"/>
  <c r="F75" i="7"/>
  <c r="E75" i="7"/>
  <c r="D75" i="7"/>
  <c r="R74" i="7"/>
  <c r="Q74" i="7"/>
  <c r="P74" i="7"/>
  <c r="O74" i="7"/>
  <c r="N74" i="7"/>
  <c r="M74" i="7"/>
  <c r="L74" i="7"/>
  <c r="K74" i="7"/>
  <c r="J74" i="7"/>
  <c r="I74" i="7"/>
  <c r="H74" i="7"/>
  <c r="G74" i="7"/>
  <c r="F74" i="7"/>
  <c r="E74" i="7"/>
  <c r="D74" i="7"/>
  <c r="R73" i="7"/>
  <c r="Q73" i="7"/>
  <c r="P73" i="7"/>
  <c r="O73" i="7"/>
  <c r="N73" i="7"/>
  <c r="M73" i="7"/>
  <c r="L73" i="7"/>
  <c r="K73" i="7"/>
  <c r="J73" i="7"/>
  <c r="I73" i="7"/>
  <c r="H73" i="7"/>
  <c r="G73" i="7"/>
  <c r="F73" i="7"/>
  <c r="E73" i="7"/>
  <c r="D73" i="7"/>
  <c r="R72" i="7"/>
  <c r="Q72" i="7"/>
  <c r="P72" i="7"/>
  <c r="O72" i="7"/>
  <c r="N72" i="7"/>
  <c r="M72" i="7"/>
  <c r="L72" i="7"/>
  <c r="K72" i="7"/>
  <c r="J72" i="7"/>
  <c r="I72" i="7"/>
  <c r="H72" i="7"/>
  <c r="G72" i="7"/>
  <c r="F72" i="7"/>
  <c r="E72" i="7"/>
  <c r="D72" i="7"/>
  <c r="R71" i="7"/>
  <c r="Q71" i="7"/>
  <c r="P71" i="7"/>
  <c r="O71" i="7"/>
  <c r="N71" i="7"/>
  <c r="M71" i="7"/>
  <c r="L71" i="7"/>
  <c r="K71" i="7"/>
  <c r="J71" i="7"/>
  <c r="I71" i="7"/>
  <c r="H71" i="7"/>
  <c r="G71" i="7"/>
  <c r="F71" i="7"/>
  <c r="E71" i="7"/>
  <c r="D71" i="7"/>
  <c r="R70" i="7"/>
  <c r="Q70" i="7"/>
  <c r="P70" i="7"/>
  <c r="O70" i="7"/>
  <c r="N70" i="7"/>
  <c r="M70" i="7"/>
  <c r="L70" i="7"/>
  <c r="K70" i="7"/>
  <c r="J70" i="7"/>
  <c r="I70" i="7"/>
  <c r="H70" i="7"/>
  <c r="G70" i="7"/>
  <c r="F70" i="7"/>
  <c r="E70" i="7"/>
  <c r="D70" i="7"/>
  <c r="R69" i="7"/>
  <c r="Q69" i="7"/>
  <c r="P69" i="7"/>
  <c r="O69" i="7"/>
  <c r="N69" i="7"/>
  <c r="M69" i="7"/>
  <c r="L69" i="7"/>
  <c r="K69" i="7"/>
  <c r="J69" i="7"/>
  <c r="I69" i="7"/>
  <c r="H69" i="7"/>
  <c r="G69" i="7"/>
  <c r="F69" i="7"/>
  <c r="E69" i="7"/>
  <c r="D69" i="7"/>
  <c r="R68" i="7"/>
  <c r="Q68" i="7"/>
  <c r="P68" i="7"/>
  <c r="O68" i="7"/>
  <c r="N68" i="7"/>
  <c r="M68" i="7"/>
  <c r="L68" i="7"/>
  <c r="K68" i="7"/>
  <c r="J68" i="7"/>
  <c r="I68" i="7"/>
  <c r="H68" i="7"/>
  <c r="G68" i="7"/>
  <c r="F68" i="7"/>
  <c r="E68" i="7"/>
  <c r="D68" i="7"/>
  <c r="R67" i="7"/>
  <c r="Q67" i="7"/>
  <c r="P67" i="7"/>
  <c r="O67" i="7"/>
  <c r="N67" i="7"/>
  <c r="M67" i="7"/>
  <c r="L67" i="7"/>
  <c r="K67" i="7"/>
  <c r="J67" i="7"/>
  <c r="I67" i="7"/>
  <c r="H67" i="7"/>
  <c r="G67" i="7"/>
  <c r="F67" i="7"/>
  <c r="E67" i="7"/>
  <c r="D67" i="7"/>
  <c r="R66" i="7"/>
  <c r="Q66" i="7"/>
  <c r="P66" i="7"/>
  <c r="O66" i="7"/>
  <c r="N66" i="7"/>
  <c r="M66" i="7"/>
  <c r="L66" i="7"/>
  <c r="K66" i="7"/>
  <c r="J66" i="7"/>
  <c r="I66" i="7"/>
  <c r="H66" i="7"/>
  <c r="G66" i="7"/>
  <c r="F66" i="7"/>
  <c r="E66" i="7"/>
  <c r="D66" i="7"/>
  <c r="R65" i="7"/>
  <c r="Q65" i="7"/>
  <c r="P65" i="7"/>
  <c r="O65" i="7"/>
  <c r="N65" i="7"/>
  <c r="M65" i="7"/>
  <c r="L65" i="7"/>
  <c r="K65" i="7"/>
  <c r="J65" i="7"/>
  <c r="I65" i="7"/>
  <c r="H65" i="7"/>
  <c r="G65" i="7"/>
  <c r="F65" i="7"/>
  <c r="E65" i="7"/>
  <c r="D65" i="7"/>
  <c r="R64" i="7"/>
  <c r="Q64" i="7"/>
  <c r="P64" i="7"/>
  <c r="O64" i="7"/>
  <c r="N64" i="7"/>
  <c r="M64" i="7"/>
  <c r="L64" i="7"/>
  <c r="K64" i="7"/>
  <c r="J64" i="7"/>
  <c r="I64" i="7"/>
  <c r="H64" i="7"/>
  <c r="G64" i="7"/>
  <c r="F64" i="7"/>
  <c r="E64" i="7"/>
  <c r="D64" i="7"/>
  <c r="R63" i="7"/>
  <c r="Q63" i="7"/>
  <c r="P63" i="7"/>
  <c r="O63" i="7"/>
  <c r="N63" i="7"/>
  <c r="M63" i="7"/>
  <c r="L63" i="7"/>
  <c r="K63" i="7"/>
  <c r="J63" i="7"/>
  <c r="I63" i="7"/>
  <c r="H63" i="7"/>
  <c r="G63" i="7"/>
  <c r="F63" i="7"/>
  <c r="E63" i="7"/>
  <c r="D63" i="7"/>
  <c r="R62" i="7"/>
  <c r="Q62" i="7"/>
  <c r="P62" i="7"/>
  <c r="O62" i="7"/>
  <c r="N62" i="7"/>
  <c r="M62" i="7"/>
  <c r="L62" i="7"/>
  <c r="K62" i="7"/>
  <c r="J62" i="7"/>
  <c r="I62" i="7"/>
  <c r="H62" i="7"/>
  <c r="G62" i="7"/>
  <c r="F62" i="7"/>
  <c r="E62" i="7"/>
  <c r="D62" i="7"/>
  <c r="R61" i="7"/>
  <c r="Q61" i="7"/>
  <c r="P61" i="7"/>
  <c r="O61" i="7"/>
  <c r="N61" i="7"/>
  <c r="M61" i="7"/>
  <c r="L61" i="7"/>
  <c r="K61" i="7"/>
  <c r="J61" i="7"/>
  <c r="I61" i="7"/>
  <c r="H61" i="7"/>
  <c r="G61" i="7"/>
  <c r="F61" i="7"/>
  <c r="E61" i="7"/>
  <c r="D61" i="7"/>
  <c r="R60" i="7"/>
  <c r="Q60" i="7"/>
  <c r="P60" i="7"/>
  <c r="O60" i="7"/>
  <c r="N60" i="7"/>
  <c r="M60" i="7"/>
  <c r="L60" i="7"/>
  <c r="K60" i="7"/>
  <c r="J60" i="7"/>
  <c r="I60" i="7"/>
  <c r="H60" i="7"/>
  <c r="G60" i="7"/>
  <c r="F60" i="7"/>
  <c r="E60" i="7"/>
  <c r="D60" i="7"/>
  <c r="R59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D59" i="7"/>
  <c r="R58" i="7"/>
  <c r="Q58" i="7"/>
  <c r="P58" i="7"/>
  <c r="O58" i="7"/>
  <c r="N58" i="7"/>
  <c r="M58" i="7"/>
  <c r="L58" i="7"/>
  <c r="K58" i="7"/>
  <c r="J58" i="7"/>
  <c r="I58" i="7"/>
  <c r="H58" i="7"/>
  <c r="G58" i="7"/>
  <c r="F58" i="7"/>
  <c r="E58" i="7"/>
  <c r="D58" i="7"/>
  <c r="R57" i="7"/>
  <c r="Q57" i="7"/>
  <c r="P57" i="7"/>
  <c r="O57" i="7"/>
  <c r="N57" i="7"/>
  <c r="M57" i="7"/>
  <c r="L57" i="7"/>
  <c r="K57" i="7"/>
  <c r="J57" i="7"/>
  <c r="I57" i="7"/>
  <c r="H57" i="7"/>
  <c r="G57" i="7"/>
  <c r="F57" i="7"/>
  <c r="E57" i="7"/>
  <c r="D57" i="7"/>
  <c r="R5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R55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R54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R53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R52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R51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R50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R49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R48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R47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R46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R45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R44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R43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R42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R41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R40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R39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D39" i="7"/>
  <c r="R38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R37" i="7"/>
  <c r="Q37" i="7"/>
  <c r="P37" i="7"/>
  <c r="O37" i="7"/>
  <c r="N37" i="7"/>
  <c r="M37" i="7"/>
  <c r="L37" i="7"/>
  <c r="K37" i="7"/>
  <c r="J37" i="7"/>
  <c r="I37" i="7"/>
  <c r="H37" i="7"/>
  <c r="G37" i="7"/>
  <c r="F37" i="7"/>
  <c r="E37" i="7"/>
  <c r="D37" i="7"/>
  <c r="R36" i="7"/>
  <c r="Q36" i="7"/>
  <c r="P36" i="7"/>
  <c r="O36" i="7"/>
  <c r="N36" i="7"/>
  <c r="M36" i="7"/>
  <c r="L36" i="7"/>
  <c r="K36" i="7"/>
  <c r="J36" i="7"/>
  <c r="I36" i="7"/>
  <c r="H36" i="7"/>
  <c r="G36" i="7"/>
  <c r="F36" i="7"/>
  <c r="E36" i="7"/>
  <c r="D36" i="7"/>
  <c r="R35" i="7"/>
  <c r="Q35" i="7"/>
  <c r="P35" i="7"/>
  <c r="O35" i="7"/>
  <c r="N35" i="7"/>
  <c r="M35" i="7"/>
  <c r="L35" i="7"/>
  <c r="K35" i="7"/>
  <c r="J35" i="7"/>
  <c r="I35" i="7"/>
  <c r="H35" i="7"/>
  <c r="G35" i="7"/>
  <c r="F35" i="7"/>
  <c r="E35" i="7"/>
  <c r="D35" i="7"/>
  <c r="R34" i="7"/>
  <c r="Q34" i="7"/>
  <c r="P34" i="7"/>
  <c r="O34" i="7"/>
  <c r="N34" i="7"/>
  <c r="M34" i="7"/>
  <c r="L34" i="7"/>
  <c r="K34" i="7"/>
  <c r="J34" i="7"/>
  <c r="I34" i="7"/>
  <c r="H34" i="7"/>
  <c r="G34" i="7"/>
  <c r="F34" i="7"/>
  <c r="E34" i="7"/>
  <c r="D34" i="7"/>
  <c r="R33" i="7"/>
  <c r="Q33" i="7"/>
  <c r="P33" i="7"/>
  <c r="O33" i="7"/>
  <c r="N33" i="7"/>
  <c r="M33" i="7"/>
  <c r="L33" i="7"/>
  <c r="K33" i="7"/>
  <c r="J33" i="7"/>
  <c r="I33" i="7"/>
  <c r="H33" i="7"/>
  <c r="G33" i="7"/>
  <c r="F33" i="7"/>
  <c r="E33" i="7"/>
  <c r="D33" i="7"/>
  <c r="R32" i="7"/>
  <c r="Q32" i="7"/>
  <c r="P32" i="7"/>
  <c r="O32" i="7"/>
  <c r="N32" i="7"/>
  <c r="M32" i="7"/>
  <c r="L32" i="7"/>
  <c r="K32" i="7"/>
  <c r="J32" i="7"/>
  <c r="I32" i="7"/>
  <c r="H32" i="7"/>
  <c r="G32" i="7"/>
  <c r="F32" i="7"/>
  <c r="E32" i="7"/>
  <c r="D32" i="7"/>
  <c r="R31" i="7"/>
  <c r="Q31" i="7"/>
  <c r="P31" i="7"/>
  <c r="O31" i="7"/>
  <c r="N31" i="7"/>
  <c r="M31" i="7"/>
  <c r="L31" i="7"/>
  <c r="K31" i="7"/>
  <c r="J31" i="7"/>
  <c r="I31" i="7"/>
  <c r="H31" i="7"/>
  <c r="G31" i="7"/>
  <c r="F31" i="7"/>
  <c r="E31" i="7"/>
  <c r="D31" i="7"/>
  <c r="R30" i="7"/>
  <c r="Q30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R29" i="7"/>
  <c r="Q29" i="7"/>
  <c r="P29" i="7"/>
  <c r="O29" i="7"/>
  <c r="N29" i="7"/>
  <c r="M29" i="7"/>
  <c r="L29" i="7"/>
  <c r="K29" i="7"/>
  <c r="J29" i="7"/>
  <c r="I29" i="7"/>
  <c r="H29" i="7"/>
  <c r="G29" i="7"/>
  <c r="F29" i="7"/>
  <c r="E29" i="7"/>
  <c r="D29" i="7"/>
  <c r="R28" i="7"/>
  <c r="Q28" i="7"/>
  <c r="P28" i="7"/>
  <c r="O28" i="7"/>
  <c r="N28" i="7"/>
  <c r="M28" i="7"/>
  <c r="L28" i="7"/>
  <c r="K28" i="7"/>
  <c r="J28" i="7"/>
  <c r="I28" i="7"/>
  <c r="H28" i="7"/>
  <c r="G28" i="7"/>
  <c r="F28" i="7"/>
  <c r="E28" i="7"/>
  <c r="D28" i="7"/>
  <c r="R27" i="7"/>
  <c r="Q27" i="7"/>
  <c r="P27" i="7"/>
  <c r="O27" i="7"/>
  <c r="N27" i="7"/>
  <c r="M27" i="7"/>
  <c r="L27" i="7"/>
  <c r="K27" i="7"/>
  <c r="J27" i="7"/>
  <c r="I27" i="7"/>
  <c r="H27" i="7"/>
  <c r="G27" i="7"/>
  <c r="F27" i="7"/>
  <c r="E27" i="7"/>
  <c r="D27" i="7"/>
  <c r="R26" i="7"/>
  <c r="Q26" i="7"/>
  <c r="P26" i="7"/>
  <c r="O26" i="7"/>
  <c r="N26" i="7"/>
  <c r="M26" i="7"/>
  <c r="L26" i="7"/>
  <c r="K26" i="7"/>
  <c r="J26" i="7"/>
  <c r="I26" i="7"/>
  <c r="H26" i="7"/>
  <c r="G26" i="7"/>
  <c r="F26" i="7"/>
  <c r="E26" i="7"/>
  <c r="D26" i="7"/>
  <c r="R25" i="7"/>
  <c r="Q25" i="7"/>
  <c r="P25" i="7"/>
  <c r="O25" i="7"/>
  <c r="N25" i="7"/>
  <c r="M25" i="7"/>
  <c r="L25" i="7"/>
  <c r="K25" i="7"/>
  <c r="J25" i="7"/>
  <c r="I25" i="7"/>
  <c r="H25" i="7"/>
  <c r="G25" i="7"/>
  <c r="F25" i="7"/>
  <c r="E25" i="7"/>
  <c r="D25" i="7"/>
  <c r="R24" i="7"/>
  <c r="Q24" i="7"/>
  <c r="P24" i="7"/>
  <c r="O24" i="7"/>
  <c r="N24" i="7"/>
  <c r="M24" i="7"/>
  <c r="L24" i="7"/>
  <c r="K24" i="7"/>
  <c r="J24" i="7"/>
  <c r="I24" i="7"/>
  <c r="H24" i="7"/>
  <c r="G24" i="7"/>
  <c r="F24" i="7"/>
  <c r="E24" i="7"/>
  <c r="D24" i="7"/>
  <c r="R23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R22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R21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R19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R18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R17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R16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R15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R14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R13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R12" i="7"/>
  <c r="Q12" i="7"/>
  <c r="P12" i="7"/>
  <c r="O12" i="7"/>
  <c r="N12" i="7"/>
  <c r="M12" i="7"/>
  <c r="L12" i="7"/>
  <c r="K12" i="7"/>
  <c r="J12" i="7"/>
  <c r="I12" i="7"/>
  <c r="H12" i="7"/>
  <c r="G12" i="7"/>
  <c r="F12" i="7"/>
  <c r="E12" i="7"/>
  <c r="D12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D11" i="7"/>
  <c r="C266" i="7"/>
  <c r="C265" i="7"/>
  <c r="C264" i="7"/>
  <c r="C263" i="7"/>
  <c r="C262" i="7"/>
  <c r="C261" i="7"/>
  <c r="C260" i="7"/>
  <c r="C259" i="7"/>
  <c r="C258" i="7"/>
  <c r="C257" i="7"/>
  <c r="C256" i="7"/>
  <c r="C255" i="7"/>
  <c r="C254" i="7"/>
  <c r="C253" i="7"/>
  <c r="C252" i="7"/>
  <c r="C251" i="7"/>
  <c r="C250" i="7"/>
  <c r="C249" i="7"/>
  <c r="C248" i="7"/>
  <c r="C247" i="7"/>
  <c r="C246" i="7"/>
  <c r="C245" i="7"/>
  <c r="C244" i="7"/>
  <c r="C243" i="7"/>
  <c r="C242" i="7"/>
  <c r="C241" i="7"/>
  <c r="C240" i="7"/>
  <c r="C239" i="7"/>
  <c r="C238" i="7"/>
  <c r="C237" i="7"/>
  <c r="C236" i="7"/>
  <c r="C235" i="7"/>
  <c r="C234" i="7"/>
  <c r="C233" i="7"/>
  <c r="C232" i="7"/>
  <c r="C231" i="7"/>
  <c r="C230" i="7"/>
  <c r="C229" i="7"/>
  <c r="C228" i="7"/>
  <c r="C227" i="7"/>
  <c r="C226" i="7"/>
  <c r="C225" i="7"/>
  <c r="C224" i="7"/>
  <c r="C223" i="7"/>
  <c r="C222" i="7"/>
  <c r="C221" i="7"/>
  <c r="C220" i="7"/>
  <c r="C219" i="7"/>
  <c r="C218" i="7"/>
  <c r="C217" i="7"/>
  <c r="C216" i="7"/>
  <c r="C215" i="7"/>
  <c r="C214" i="7"/>
  <c r="C213" i="7"/>
  <c r="C212" i="7"/>
  <c r="C211" i="7"/>
  <c r="C210" i="7"/>
  <c r="C209" i="7"/>
  <c r="C208" i="7"/>
  <c r="C207" i="7"/>
  <c r="C206" i="7"/>
  <c r="C205" i="7"/>
  <c r="C204" i="7"/>
  <c r="C203" i="7"/>
  <c r="C202" i="7"/>
  <c r="C201" i="7"/>
  <c r="C200" i="7"/>
  <c r="C199" i="7"/>
  <c r="C198" i="7"/>
  <c r="C197" i="7"/>
  <c r="C196" i="7"/>
  <c r="C195" i="7"/>
  <c r="C194" i="7"/>
  <c r="C193" i="7"/>
  <c r="C192" i="7"/>
  <c r="C191" i="7"/>
  <c r="C190" i="7"/>
  <c r="C189" i="7"/>
  <c r="C188" i="7"/>
  <c r="C187" i="7"/>
  <c r="C186" i="7"/>
  <c r="C185" i="7"/>
  <c r="C184" i="7"/>
  <c r="C183" i="7"/>
  <c r="C182" i="7"/>
  <c r="C181" i="7"/>
  <c r="C180" i="7"/>
  <c r="C179" i="7"/>
  <c r="C178" i="7"/>
  <c r="C177" i="7"/>
  <c r="C176" i="7"/>
  <c r="C175" i="7"/>
  <c r="C174" i="7"/>
  <c r="C173" i="7"/>
  <c r="C172" i="7"/>
  <c r="C171" i="7"/>
  <c r="C170" i="7"/>
  <c r="C169" i="7"/>
  <c r="C168" i="7"/>
  <c r="C167" i="7"/>
  <c r="C166" i="7"/>
  <c r="C165" i="7"/>
  <c r="C164" i="7"/>
  <c r="C163" i="7"/>
  <c r="C162" i="7"/>
  <c r="C161" i="7"/>
  <c r="C160" i="7"/>
  <c r="C159" i="7"/>
  <c r="C158" i="7"/>
  <c r="C157" i="7"/>
  <c r="C156" i="7"/>
  <c r="C155" i="7"/>
  <c r="C154" i="7"/>
  <c r="C153" i="7"/>
  <c r="C152" i="7"/>
  <c r="C151" i="7"/>
  <c r="C150" i="7"/>
  <c r="C149" i="7"/>
  <c r="C148" i="7"/>
  <c r="C147" i="7"/>
  <c r="C146" i="7"/>
  <c r="C145" i="7"/>
  <c r="C144" i="7"/>
  <c r="C143" i="7"/>
  <c r="C142" i="7"/>
  <c r="C141" i="7"/>
  <c r="C140" i="7"/>
  <c r="C139" i="7"/>
  <c r="C138" i="7"/>
  <c r="C137" i="7"/>
  <c r="C136" i="7"/>
  <c r="C135" i="7"/>
  <c r="C134" i="7"/>
  <c r="C133" i="7"/>
  <c r="C132" i="7"/>
  <c r="C131" i="7"/>
  <c r="C130" i="7"/>
  <c r="C129" i="7"/>
  <c r="C128" i="7"/>
  <c r="C127" i="7"/>
  <c r="C126" i="7"/>
  <c r="C125" i="7"/>
  <c r="C124" i="7"/>
  <c r="C123" i="7"/>
  <c r="C122" i="7"/>
  <c r="C121" i="7"/>
  <c r="C120" i="7"/>
  <c r="C119" i="7"/>
  <c r="C118" i="7"/>
  <c r="C117" i="7"/>
  <c r="C116" i="7"/>
  <c r="C115" i="7"/>
  <c r="C114" i="7"/>
  <c r="C113" i="7"/>
  <c r="C112" i="7"/>
  <c r="C111" i="7"/>
  <c r="C110" i="7"/>
  <c r="C109" i="7"/>
  <c r="C108" i="7"/>
  <c r="C107" i="7"/>
  <c r="C106" i="7"/>
  <c r="C105" i="7"/>
  <c r="C104" i="7"/>
  <c r="C103" i="7"/>
  <c r="C102" i="7"/>
  <c r="C101" i="7"/>
  <c r="C100" i="7"/>
  <c r="C99" i="7"/>
  <c r="C98" i="7"/>
  <c r="C97" i="7"/>
  <c r="C96" i="7"/>
  <c r="C95" i="7"/>
  <c r="C94" i="7"/>
  <c r="C93" i="7"/>
  <c r="C92" i="7"/>
  <c r="C91" i="7"/>
  <c r="C90" i="7"/>
  <c r="C89" i="7"/>
  <c r="C88" i="7"/>
  <c r="C87" i="7"/>
  <c r="C86" i="7"/>
  <c r="C85" i="7"/>
  <c r="C84" i="7"/>
  <c r="C83" i="7"/>
  <c r="C82" i="7"/>
  <c r="C81" i="7"/>
  <c r="C80" i="7"/>
  <c r="C79" i="7"/>
  <c r="C78" i="7"/>
  <c r="C77" i="7"/>
  <c r="C76" i="7"/>
  <c r="C75" i="7"/>
  <c r="C74" i="7"/>
  <c r="C73" i="7"/>
  <c r="C72" i="7"/>
  <c r="C71" i="7"/>
  <c r="C70" i="7"/>
  <c r="C69" i="7"/>
  <c r="C68" i="7"/>
  <c r="C67" i="7"/>
  <c r="C66" i="7"/>
  <c r="C65" i="7"/>
  <c r="C64" i="7"/>
  <c r="C63" i="7"/>
  <c r="C62" i="7"/>
  <c r="C61" i="7"/>
  <c r="C60" i="7"/>
  <c r="C59" i="7"/>
  <c r="C58" i="7"/>
  <c r="C57" i="7"/>
  <c r="C56" i="7"/>
  <c r="C55" i="7"/>
  <c r="C54" i="7"/>
  <c r="C53" i="7"/>
  <c r="C52" i="7"/>
  <c r="C51" i="7"/>
  <c r="C50" i="7"/>
  <c r="C49" i="7"/>
  <c r="C48" i="7"/>
  <c r="C47" i="7"/>
  <c r="C46" i="7"/>
  <c r="C45" i="7"/>
  <c r="C44" i="7"/>
  <c r="C43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AE14" i="5"/>
  <c r="F5" i="2"/>
  <c r="BA17" i="5" l="1"/>
  <c r="BF21" i="5"/>
  <c r="BN21" i="5"/>
  <c r="BN15" i="5"/>
  <c r="BF15" i="5"/>
  <c r="C796" i="7"/>
  <c r="K816" i="7"/>
  <c r="E817" i="7"/>
  <c r="D893" i="7"/>
  <c r="K804" i="7"/>
  <c r="C807" i="7"/>
  <c r="M809" i="7"/>
  <c r="L821" i="7"/>
  <c r="C828" i="7"/>
  <c r="D801" i="7"/>
  <c r="M805" i="7"/>
  <c r="C811" i="7"/>
  <c r="M813" i="7"/>
  <c r="K818" i="7"/>
  <c r="K844" i="7"/>
  <c r="I1312" i="7"/>
  <c r="K1047" i="7"/>
  <c r="C1047" i="7"/>
  <c r="K1046" i="7"/>
  <c r="C1046" i="7"/>
  <c r="K1045" i="7"/>
  <c r="C1045" i="7"/>
  <c r="K1044" i="7"/>
  <c r="C1044" i="7"/>
  <c r="K1043" i="7"/>
  <c r="C1043" i="7"/>
  <c r="K1042" i="7"/>
  <c r="C1042" i="7"/>
  <c r="K1041" i="7"/>
  <c r="K1040" i="7"/>
  <c r="C1040" i="7"/>
  <c r="K1039" i="7"/>
  <c r="C1039" i="7"/>
  <c r="C1038" i="7"/>
  <c r="K1037" i="7"/>
  <c r="C1037" i="7"/>
  <c r="K1036" i="7"/>
  <c r="C1036" i="7"/>
  <c r="K1035" i="7"/>
  <c r="C1035" i="7"/>
  <c r="K1034" i="7"/>
  <c r="C1034" i="7"/>
  <c r="K1033" i="7"/>
  <c r="K1032" i="7"/>
  <c r="C1032" i="7"/>
  <c r="K1031" i="7"/>
  <c r="C1031" i="7"/>
  <c r="C1030" i="7"/>
  <c r="K1029" i="7"/>
  <c r="C1029" i="7"/>
  <c r="K1028" i="7"/>
  <c r="C1028" i="7"/>
  <c r="K1027" i="7"/>
  <c r="C1027" i="7"/>
  <c r="K1026" i="7"/>
  <c r="C1026" i="7"/>
  <c r="K1025" i="7"/>
  <c r="K1024" i="7"/>
  <c r="C1024" i="7"/>
  <c r="K1023" i="7"/>
  <c r="C1023" i="7"/>
  <c r="C1022" i="7"/>
  <c r="K1021" i="7"/>
  <c r="C1021" i="7"/>
  <c r="K1020" i="7"/>
  <c r="C1020" i="7"/>
  <c r="K1019" i="7"/>
  <c r="C1019" i="7"/>
  <c r="K1018" i="7"/>
  <c r="C1018" i="7"/>
  <c r="K1017" i="7"/>
  <c r="K1016" i="7"/>
  <c r="C1016" i="7"/>
  <c r="K1015" i="7"/>
  <c r="C1015" i="7"/>
  <c r="C1014" i="7"/>
  <c r="K1013" i="7"/>
  <c r="C1013" i="7"/>
  <c r="K1012" i="7"/>
  <c r="C1012" i="7"/>
  <c r="K1011" i="7"/>
  <c r="C1011" i="7"/>
  <c r="K1010" i="7"/>
  <c r="C1010" i="7"/>
  <c r="K1009" i="7"/>
  <c r="K1008" i="7"/>
  <c r="C1008" i="7"/>
  <c r="K1007" i="7"/>
  <c r="C1007" i="7"/>
  <c r="C1006" i="7"/>
  <c r="E1043" i="7"/>
  <c r="L1041" i="7"/>
  <c r="M1036" i="7"/>
  <c r="M1034" i="7"/>
  <c r="M1028" i="7"/>
  <c r="M1026" i="7"/>
  <c r="M1020" i="7"/>
  <c r="M1018" i="7"/>
  <c r="M1012" i="7"/>
  <c r="M1010" i="7"/>
  <c r="M1044" i="7"/>
  <c r="D1043" i="7"/>
  <c r="L1036" i="7"/>
  <c r="L1034" i="7"/>
  <c r="L1032" i="7"/>
  <c r="L1028" i="7"/>
  <c r="L1026" i="7"/>
  <c r="L1024" i="7"/>
  <c r="L1020" i="7"/>
  <c r="L1018" i="7"/>
  <c r="L1016" i="7"/>
  <c r="L1012" i="7"/>
  <c r="L1010" i="7"/>
  <c r="L1008" i="7"/>
  <c r="L1044" i="7"/>
  <c r="E1042" i="7"/>
  <c r="L1040" i="7"/>
  <c r="E1037" i="7"/>
  <c r="E1035" i="7"/>
  <c r="E1033" i="7"/>
  <c r="E1029" i="7"/>
  <c r="E1027" i="7"/>
  <c r="E1025" i="7"/>
  <c r="E1021" i="7"/>
  <c r="E1019" i="7"/>
  <c r="E1017" i="7"/>
  <c r="E1013" i="7"/>
  <c r="E1011" i="7"/>
  <c r="E1009" i="7"/>
  <c r="M1043" i="7"/>
  <c r="D1042" i="7"/>
  <c r="D1035" i="7"/>
  <c r="D1033" i="7"/>
  <c r="D1027" i="7"/>
  <c r="D1025" i="7"/>
  <c r="E1045" i="7"/>
  <c r="L1043" i="7"/>
  <c r="E1041" i="7"/>
  <c r="M1037" i="7"/>
  <c r="M1035" i="7"/>
  <c r="M1033" i="7"/>
  <c r="M1029" i="7"/>
  <c r="M1042" i="7"/>
  <c r="D1041" i="7"/>
  <c r="M1045" i="7"/>
  <c r="D1044" i="7"/>
  <c r="M1041" i="7"/>
  <c r="D1040" i="7"/>
  <c r="D1036" i="7"/>
  <c r="D1034" i="7"/>
  <c r="D1032" i="7"/>
  <c r="D1028" i="7"/>
  <c r="D1026" i="7"/>
  <c r="D1024" i="7"/>
  <c r="D1020" i="7"/>
  <c r="D1018" i="7"/>
  <c r="D1016" i="7"/>
  <c r="D1012" i="7"/>
  <c r="L1033" i="7"/>
  <c r="M1019" i="7"/>
  <c r="M1011" i="7"/>
  <c r="M1004" i="7"/>
  <c r="C1004" i="7"/>
  <c r="M1002" i="7"/>
  <c r="C1002" i="7"/>
  <c r="C1000" i="7"/>
  <c r="C998" i="7"/>
  <c r="M996" i="7"/>
  <c r="C996" i="7"/>
  <c r="M994" i="7"/>
  <c r="C994" i="7"/>
  <c r="C992" i="7"/>
  <c r="C990" i="7"/>
  <c r="M988" i="7"/>
  <c r="C988" i="7"/>
  <c r="M986" i="7"/>
  <c r="C986" i="7"/>
  <c r="C984" i="7"/>
  <c r="C982" i="7"/>
  <c r="M980" i="7"/>
  <c r="C980" i="7"/>
  <c r="M978" i="7"/>
  <c r="C978" i="7"/>
  <c r="C976" i="7"/>
  <c r="C974" i="7"/>
  <c r="M972" i="7"/>
  <c r="C972" i="7"/>
  <c r="M970" i="7"/>
  <c r="C970" i="7"/>
  <c r="C968" i="7"/>
  <c r="C966" i="7"/>
  <c r="E963" i="7"/>
  <c r="L962" i="7"/>
  <c r="C962" i="7"/>
  <c r="C958" i="7"/>
  <c r="E955" i="7"/>
  <c r="L954" i="7"/>
  <c r="C954" i="7"/>
  <c r="E1036" i="7"/>
  <c r="E1028" i="7"/>
  <c r="L1019" i="7"/>
  <c r="L1011" i="7"/>
  <c r="D1009" i="7"/>
  <c r="L1004" i="7"/>
  <c r="L1002" i="7"/>
  <c r="L1000" i="7"/>
  <c r="L996" i="7"/>
  <c r="L994" i="7"/>
  <c r="L992" i="7"/>
  <c r="L988" i="7"/>
  <c r="L986" i="7"/>
  <c r="L984" i="7"/>
  <c r="L980" i="7"/>
  <c r="L978" i="7"/>
  <c r="L976" i="7"/>
  <c r="L972" i="7"/>
  <c r="L970" i="7"/>
  <c r="L968" i="7"/>
  <c r="M963" i="7"/>
  <c r="D963" i="7"/>
  <c r="K962" i="7"/>
  <c r="M955" i="7"/>
  <c r="D955" i="7"/>
  <c r="K954" i="7"/>
  <c r="M949" i="7"/>
  <c r="E949" i="7"/>
  <c r="M948" i="7"/>
  <c r="E948" i="7"/>
  <c r="M947" i="7"/>
  <c r="E947" i="7"/>
  <c r="M946" i="7"/>
  <c r="E946" i="7"/>
  <c r="M945" i="7"/>
  <c r="E945" i="7"/>
  <c r="M941" i="7"/>
  <c r="E941" i="7"/>
  <c r="M940" i="7"/>
  <c r="E940" i="7"/>
  <c r="M939" i="7"/>
  <c r="E939" i="7"/>
  <c r="M938" i="7"/>
  <c r="E938" i="7"/>
  <c r="M937" i="7"/>
  <c r="E937" i="7"/>
  <c r="M933" i="7"/>
  <c r="E933" i="7"/>
  <c r="M932" i="7"/>
  <c r="E932" i="7"/>
  <c r="M931" i="7"/>
  <c r="E931" i="7"/>
  <c r="M930" i="7"/>
  <c r="E930" i="7"/>
  <c r="M929" i="7"/>
  <c r="E929" i="7"/>
  <c r="M925" i="7"/>
  <c r="E925" i="7"/>
  <c r="M924" i="7"/>
  <c r="E924" i="7"/>
  <c r="M923" i="7"/>
  <c r="E923" i="7"/>
  <c r="M922" i="7"/>
  <c r="E922" i="7"/>
  <c r="M921" i="7"/>
  <c r="L1035" i="7"/>
  <c r="M1027" i="7"/>
  <c r="E1026" i="7"/>
  <c r="E1018" i="7"/>
  <c r="E1010" i="7"/>
  <c r="D1008" i="7"/>
  <c r="E1005" i="7"/>
  <c r="K1004" i="7"/>
  <c r="E1003" i="7"/>
  <c r="K1002" i="7"/>
  <c r="E1001" i="7"/>
  <c r="K1000" i="7"/>
  <c r="E997" i="7"/>
  <c r="K996" i="7"/>
  <c r="E995" i="7"/>
  <c r="K994" i="7"/>
  <c r="E993" i="7"/>
  <c r="K992" i="7"/>
  <c r="E989" i="7"/>
  <c r="K988" i="7"/>
  <c r="E987" i="7"/>
  <c r="K986" i="7"/>
  <c r="E985" i="7"/>
  <c r="K984" i="7"/>
  <c r="E981" i="7"/>
  <c r="K980" i="7"/>
  <c r="E979" i="7"/>
  <c r="K978" i="7"/>
  <c r="E977" i="7"/>
  <c r="K976" i="7"/>
  <c r="E973" i="7"/>
  <c r="K972" i="7"/>
  <c r="E971" i="7"/>
  <c r="K970" i="7"/>
  <c r="E969" i="7"/>
  <c r="K968" i="7"/>
  <c r="E964" i="7"/>
  <c r="L1027" i="7"/>
  <c r="M1025" i="7"/>
  <c r="D1019" i="7"/>
  <c r="D1011" i="7"/>
  <c r="D1010" i="7"/>
  <c r="D1003" i="7"/>
  <c r="D1001" i="7"/>
  <c r="D995" i="7"/>
  <c r="D993" i="7"/>
  <c r="D987" i="7"/>
  <c r="D985" i="7"/>
  <c r="D979" i="7"/>
  <c r="D977" i="7"/>
  <c r="E1044" i="7"/>
  <c r="L1025" i="7"/>
  <c r="M1017" i="7"/>
  <c r="M1013" i="7"/>
  <c r="M1005" i="7"/>
  <c r="C1005" i="7"/>
  <c r="M1003" i="7"/>
  <c r="M1021" i="7"/>
  <c r="L1017" i="7"/>
  <c r="M1009" i="7"/>
  <c r="E1034" i="7"/>
  <c r="D1017" i="7"/>
  <c r="D1004" i="7"/>
  <c r="D1002" i="7"/>
  <c r="D1000" i="7"/>
  <c r="D996" i="7"/>
  <c r="D994" i="7"/>
  <c r="D992" i="7"/>
  <c r="D988" i="7"/>
  <c r="D986" i="7"/>
  <c r="L1042" i="7"/>
  <c r="E1004" i="7"/>
  <c r="E1002" i="7"/>
  <c r="K991" i="7"/>
  <c r="M987" i="7"/>
  <c r="E986" i="7"/>
  <c r="L977" i="7"/>
  <c r="C973" i="7"/>
  <c r="D972" i="7"/>
  <c r="M965" i="7"/>
  <c r="M964" i="7"/>
  <c r="C963" i="7"/>
  <c r="L961" i="7"/>
  <c r="C960" i="7"/>
  <c r="C957" i="7"/>
  <c r="E956" i="7"/>
  <c r="E953" i="7"/>
  <c r="L947" i="7"/>
  <c r="L945" i="7"/>
  <c r="L939" i="7"/>
  <c r="L937" i="7"/>
  <c r="L931" i="7"/>
  <c r="D928" i="7"/>
  <c r="K927" i="7"/>
  <c r="D924" i="7"/>
  <c r="K923" i="7"/>
  <c r="E1020" i="7"/>
  <c r="L1009" i="7"/>
  <c r="L1003" i="7"/>
  <c r="M1001" i="7"/>
  <c r="C991" i="7"/>
  <c r="K989" i="7"/>
  <c r="L987" i="7"/>
  <c r="M985" i="7"/>
  <c r="K981" i="7"/>
  <c r="E980" i="7"/>
  <c r="K977" i="7"/>
  <c r="C975" i="7"/>
  <c r="M969" i="7"/>
  <c r="L964" i="7"/>
  <c r="K961" i="7"/>
  <c r="M957" i="7"/>
  <c r="D956" i="7"/>
  <c r="M954" i="7"/>
  <c r="D953" i="7"/>
  <c r="K951" i="7"/>
  <c r="K949" i="7"/>
  <c r="K947" i="7"/>
  <c r="K945" i="7"/>
  <c r="K943" i="7"/>
  <c r="K941" i="7"/>
  <c r="K939" i="7"/>
  <c r="K937" i="7"/>
  <c r="K935" i="7"/>
  <c r="K933" i="7"/>
  <c r="K931" i="7"/>
  <c r="L928" i="7"/>
  <c r="C928" i="7"/>
  <c r="L924" i="7"/>
  <c r="C924" i="7"/>
  <c r="K1003" i="7"/>
  <c r="L1001" i="7"/>
  <c r="C989" i="7"/>
  <c r="K987" i="7"/>
  <c r="L985" i="7"/>
  <c r="D984" i="7"/>
  <c r="D980" i="7"/>
  <c r="D976" i="7"/>
  <c r="M971" i="7"/>
  <c r="L969" i="7"/>
  <c r="K967" i="7"/>
  <c r="K965" i="7"/>
  <c r="K964" i="7"/>
  <c r="L963" i="7"/>
  <c r="E962" i="7"/>
  <c r="L960" i="7"/>
  <c r="C959" i="7"/>
  <c r="C956" i="7"/>
  <c r="D948" i="7"/>
  <c r="D946" i="7"/>
  <c r="D944" i="7"/>
  <c r="D940" i="7"/>
  <c r="D938" i="7"/>
  <c r="D936" i="7"/>
  <c r="D932" i="7"/>
  <c r="D929" i="7"/>
  <c r="K928" i="7"/>
  <c r="D925" i="7"/>
  <c r="K924" i="7"/>
  <c r="C1003" i="7"/>
  <c r="K1001" i="7"/>
  <c r="M997" i="7"/>
  <c r="E996" i="7"/>
  <c r="C987" i="7"/>
  <c r="K985" i="7"/>
  <c r="C981" i="7"/>
  <c r="M979" i="7"/>
  <c r="M973" i="7"/>
  <c r="L971" i="7"/>
  <c r="K969" i="7"/>
  <c r="K963" i="7"/>
  <c r="D962" i="7"/>
  <c r="K960" i="7"/>
  <c r="K957" i="7"/>
  <c r="M956" i="7"/>
  <c r="M953" i="7"/>
  <c r="D952" i="7"/>
  <c r="C950" i="7"/>
  <c r="C948" i="7"/>
  <c r="C946" i="7"/>
  <c r="C944" i="7"/>
  <c r="C942" i="7"/>
  <c r="C940" i="7"/>
  <c r="C938" i="7"/>
  <c r="C936" i="7"/>
  <c r="C934" i="7"/>
  <c r="C932" i="7"/>
  <c r="L929" i="7"/>
  <c r="K999" i="7"/>
  <c r="M995" i="7"/>
  <c r="E994" i="7"/>
  <c r="L979" i="7"/>
  <c r="K971" i="7"/>
  <c r="E965" i="7"/>
  <c r="K1005" i="7"/>
  <c r="C999" i="7"/>
  <c r="K997" i="7"/>
  <c r="L995" i="7"/>
  <c r="M993" i="7"/>
  <c r="K983" i="7"/>
  <c r="K979" i="7"/>
  <c r="E978" i="7"/>
  <c r="K973" i="7"/>
  <c r="D969" i="7"/>
  <c r="C967" i="7"/>
  <c r="D964" i="7"/>
  <c r="M962" i="7"/>
  <c r="E1012" i="7"/>
  <c r="C995" i="7"/>
  <c r="K993" i="7"/>
  <c r="M989" i="7"/>
  <c r="E988" i="7"/>
  <c r="C983" i="7"/>
  <c r="M981" i="7"/>
  <c r="C979" i="7"/>
  <c r="M977" i="7"/>
  <c r="E972" i="7"/>
  <c r="C971" i="7"/>
  <c r="D970" i="7"/>
  <c r="M961" i="7"/>
  <c r="D960" i="7"/>
  <c r="K955" i="7"/>
  <c r="D954" i="7"/>
  <c r="K952" i="7"/>
  <c r="C951" i="7"/>
  <c r="C949" i="7"/>
  <c r="C947" i="7"/>
  <c r="C943" i="7"/>
  <c r="C941" i="7"/>
  <c r="C939" i="7"/>
  <c r="L993" i="7"/>
  <c r="D971" i="7"/>
  <c r="D961" i="7"/>
  <c r="E957" i="7"/>
  <c r="K938" i="7"/>
  <c r="L936" i="7"/>
  <c r="L932" i="7"/>
  <c r="D930" i="7"/>
  <c r="C927" i="7"/>
  <c r="C926" i="7"/>
  <c r="C925" i="7"/>
  <c r="D920" i="7"/>
  <c r="D916" i="7"/>
  <c r="D914" i="7"/>
  <c r="D912" i="7"/>
  <c r="D908" i="7"/>
  <c r="D906" i="7"/>
  <c r="D904" i="7"/>
  <c r="D900" i="7"/>
  <c r="D898" i="7"/>
  <c r="D896" i="7"/>
  <c r="D892" i="7"/>
  <c r="D890" i="7"/>
  <c r="D888" i="7"/>
  <c r="L885" i="7"/>
  <c r="C885" i="7"/>
  <c r="E882" i="7"/>
  <c r="L881" i="7"/>
  <c r="L877" i="7"/>
  <c r="C877" i="7"/>
  <c r="E874" i="7"/>
  <c r="L873" i="7"/>
  <c r="E970" i="7"/>
  <c r="L956" i="7"/>
  <c r="K936" i="7"/>
  <c r="K932" i="7"/>
  <c r="C930" i="7"/>
  <c r="C920" i="7"/>
  <c r="C918" i="7"/>
  <c r="M916" i="7"/>
  <c r="C916" i="7"/>
  <c r="M914" i="7"/>
  <c r="C914" i="7"/>
  <c r="C912" i="7"/>
  <c r="C910" i="7"/>
  <c r="M908" i="7"/>
  <c r="C908" i="7"/>
  <c r="M906" i="7"/>
  <c r="C906" i="7"/>
  <c r="C904" i="7"/>
  <c r="C902" i="7"/>
  <c r="M900" i="7"/>
  <c r="C900" i="7"/>
  <c r="M898" i="7"/>
  <c r="C898" i="7"/>
  <c r="C896" i="7"/>
  <c r="C894" i="7"/>
  <c r="M892" i="7"/>
  <c r="C892" i="7"/>
  <c r="M890" i="7"/>
  <c r="C890" i="7"/>
  <c r="C888" i="7"/>
  <c r="K885" i="7"/>
  <c r="M882" i="7"/>
  <c r="D882" i="7"/>
  <c r="K881" i="7"/>
  <c r="K877" i="7"/>
  <c r="M874" i="7"/>
  <c r="D874" i="7"/>
  <c r="K873" i="7"/>
  <c r="D978" i="7"/>
  <c r="K956" i="7"/>
  <c r="L952" i="7"/>
  <c r="L948" i="7"/>
  <c r="D947" i="7"/>
  <c r="D931" i="7"/>
  <c r="D923" i="7"/>
  <c r="D922" i="7"/>
  <c r="L920" i="7"/>
  <c r="L916" i="7"/>
  <c r="L914" i="7"/>
  <c r="L912" i="7"/>
  <c r="L908" i="7"/>
  <c r="L906" i="7"/>
  <c r="L904" i="7"/>
  <c r="L900" i="7"/>
  <c r="L898" i="7"/>
  <c r="L896" i="7"/>
  <c r="L892" i="7"/>
  <c r="L890" i="7"/>
  <c r="L888" i="7"/>
  <c r="C886" i="7"/>
  <c r="E883" i="7"/>
  <c r="L882" i="7"/>
  <c r="C882" i="7"/>
  <c r="C878" i="7"/>
  <c r="E875" i="7"/>
  <c r="L874" i="7"/>
  <c r="C874" i="7"/>
  <c r="D968" i="7"/>
  <c r="C952" i="7"/>
  <c r="K948" i="7"/>
  <c r="L946" i="7"/>
  <c r="D945" i="7"/>
  <c r="C935" i="7"/>
  <c r="C931" i="7"/>
  <c r="L925" i="7"/>
  <c r="C923" i="7"/>
  <c r="C922" i="7"/>
  <c r="E921" i="7"/>
  <c r="K920" i="7"/>
  <c r="E917" i="7"/>
  <c r="K916" i="7"/>
  <c r="E915" i="7"/>
  <c r="K914" i="7"/>
  <c r="E913" i="7"/>
  <c r="K912" i="7"/>
  <c r="E909" i="7"/>
  <c r="K908" i="7"/>
  <c r="E907" i="7"/>
  <c r="K906" i="7"/>
  <c r="E905" i="7"/>
  <c r="K904" i="7"/>
  <c r="E901" i="7"/>
  <c r="K900" i="7"/>
  <c r="E899" i="7"/>
  <c r="K898" i="7"/>
  <c r="E897" i="7"/>
  <c r="K896" i="7"/>
  <c r="E893" i="7"/>
  <c r="K892" i="7"/>
  <c r="E891" i="7"/>
  <c r="K890" i="7"/>
  <c r="E889" i="7"/>
  <c r="K888" i="7"/>
  <c r="K975" i="7"/>
  <c r="E954" i="7"/>
  <c r="K946" i="7"/>
  <c r="L944" i="7"/>
  <c r="K929" i="7"/>
  <c r="K925" i="7"/>
  <c r="D921" i="7"/>
  <c r="D917" i="7"/>
  <c r="K995" i="7"/>
  <c r="C964" i="7"/>
  <c r="E961" i="7"/>
  <c r="C955" i="7"/>
  <c r="K940" i="7"/>
  <c r="L938" i="7"/>
  <c r="D937" i="7"/>
  <c r="C933" i="7"/>
  <c r="K922" i="7"/>
  <c r="K921" i="7"/>
  <c r="K919" i="7"/>
  <c r="K917" i="7"/>
  <c r="E916" i="7"/>
  <c r="K915" i="7"/>
  <c r="E914" i="7"/>
  <c r="K913" i="7"/>
  <c r="K911" i="7"/>
  <c r="K909" i="7"/>
  <c r="E908" i="7"/>
  <c r="K907" i="7"/>
  <c r="E906" i="7"/>
  <c r="K905" i="7"/>
  <c r="K903" i="7"/>
  <c r="K901" i="7"/>
  <c r="E900" i="7"/>
  <c r="K899" i="7"/>
  <c r="E898" i="7"/>
  <c r="K897" i="7"/>
  <c r="K895" i="7"/>
  <c r="K893" i="7"/>
  <c r="E892" i="7"/>
  <c r="K891" i="7"/>
  <c r="E890" i="7"/>
  <c r="K889" i="7"/>
  <c r="K887" i="7"/>
  <c r="L953" i="7"/>
  <c r="C907" i="7"/>
  <c r="D905" i="7"/>
  <c r="M901" i="7"/>
  <c r="C891" i="7"/>
  <c r="D889" i="7"/>
  <c r="M884" i="7"/>
  <c r="M883" i="7"/>
  <c r="D881" i="7"/>
  <c r="D880" i="7"/>
  <c r="K876" i="7"/>
  <c r="K875" i="7"/>
  <c r="K874" i="7"/>
  <c r="C871" i="7"/>
  <c r="L869" i="7"/>
  <c r="L867" i="7"/>
  <c r="L865" i="7"/>
  <c r="L861" i="7"/>
  <c r="L859" i="7"/>
  <c r="L857" i="7"/>
  <c r="L853" i="7"/>
  <c r="L851" i="7"/>
  <c r="L849" i="7"/>
  <c r="L845" i="7"/>
  <c r="M842" i="7"/>
  <c r="D842" i="7"/>
  <c r="K841" i="7"/>
  <c r="K837" i="7"/>
  <c r="M834" i="7"/>
  <c r="D834" i="7"/>
  <c r="K833" i="7"/>
  <c r="C997" i="7"/>
  <c r="K953" i="7"/>
  <c r="D939" i="7"/>
  <c r="M915" i="7"/>
  <c r="L901" i="7"/>
  <c r="M899" i="7"/>
  <c r="L884" i="7"/>
  <c r="L883" i="7"/>
  <c r="C880" i="7"/>
  <c r="C879" i="7"/>
  <c r="M873" i="7"/>
  <c r="K869" i="7"/>
  <c r="E868" i="7"/>
  <c r="K867" i="7"/>
  <c r="E866" i="7"/>
  <c r="K865" i="7"/>
  <c r="K863" i="7"/>
  <c r="K861" i="7"/>
  <c r="E860" i="7"/>
  <c r="K859" i="7"/>
  <c r="E858" i="7"/>
  <c r="K857" i="7"/>
  <c r="K855" i="7"/>
  <c r="K853" i="7"/>
  <c r="E852" i="7"/>
  <c r="K851" i="7"/>
  <c r="E850" i="7"/>
  <c r="K849" i="7"/>
  <c r="K847" i="7"/>
  <c r="K845" i="7"/>
  <c r="E843" i="7"/>
  <c r="L842" i="7"/>
  <c r="C842" i="7"/>
  <c r="C838" i="7"/>
  <c r="E835" i="7"/>
  <c r="L834" i="7"/>
  <c r="C834" i="7"/>
  <c r="K944" i="7"/>
  <c r="M917" i="7"/>
  <c r="L915" i="7"/>
  <c r="M913" i="7"/>
  <c r="C903" i="7"/>
  <c r="D901" i="7"/>
  <c r="L899" i="7"/>
  <c r="M897" i="7"/>
  <c r="C887" i="7"/>
  <c r="M885" i="7"/>
  <c r="K884" i="7"/>
  <c r="K883" i="7"/>
  <c r="K882" i="7"/>
  <c r="E877" i="7"/>
  <c r="E876" i="7"/>
  <c r="L872" i="7"/>
  <c r="D868" i="7"/>
  <c r="D866" i="7"/>
  <c r="D864" i="7"/>
  <c r="D860" i="7"/>
  <c r="D858" i="7"/>
  <c r="D856" i="7"/>
  <c r="D852" i="7"/>
  <c r="D850" i="7"/>
  <c r="D848" i="7"/>
  <c r="M843" i="7"/>
  <c r="D843" i="7"/>
  <c r="K842" i="7"/>
  <c r="M835" i="7"/>
  <c r="D835" i="7"/>
  <c r="K834" i="7"/>
  <c r="K959" i="7"/>
  <c r="L923" i="7"/>
  <c r="L917" i="7"/>
  <c r="D915" i="7"/>
  <c r="L913" i="7"/>
  <c r="C901" i="7"/>
  <c r="D899" i="7"/>
  <c r="L897" i="7"/>
  <c r="M881" i="7"/>
  <c r="D877" i="7"/>
  <c r="D876" i="7"/>
  <c r="D875" i="7"/>
  <c r="K872" i="7"/>
  <c r="K871" i="7"/>
  <c r="C870" i="7"/>
  <c r="M868" i="7"/>
  <c r="C868" i="7"/>
  <c r="M866" i="7"/>
  <c r="C866" i="7"/>
  <c r="C862" i="7"/>
  <c r="M860" i="7"/>
  <c r="C860" i="7"/>
  <c r="M858" i="7"/>
  <c r="C858" i="7"/>
  <c r="C854" i="7"/>
  <c r="M852" i="7"/>
  <c r="C852" i="7"/>
  <c r="M850" i="7"/>
  <c r="C850" i="7"/>
  <c r="C846" i="7"/>
  <c r="E844" i="7"/>
  <c r="L843" i="7"/>
  <c r="C843" i="7"/>
  <c r="C839" i="7"/>
  <c r="E836" i="7"/>
  <c r="L835" i="7"/>
  <c r="C835" i="7"/>
  <c r="L930" i="7"/>
  <c r="C917" i="7"/>
  <c r="C915" i="7"/>
  <c r="D913" i="7"/>
  <c r="M909" i="7"/>
  <c r="C899" i="7"/>
  <c r="D897" i="7"/>
  <c r="M893" i="7"/>
  <c r="E884" i="7"/>
  <c r="L880" i="7"/>
  <c r="C876" i="7"/>
  <c r="C875" i="7"/>
  <c r="L868" i="7"/>
  <c r="L866" i="7"/>
  <c r="L864" i="7"/>
  <c r="L860" i="7"/>
  <c r="L858" i="7"/>
  <c r="L856" i="7"/>
  <c r="L852" i="7"/>
  <c r="L850" i="7"/>
  <c r="L848" i="7"/>
  <c r="M844" i="7"/>
  <c r="D844" i="7"/>
  <c r="K843" i="7"/>
  <c r="K930" i="7"/>
  <c r="L922" i="7"/>
  <c r="C965" i="7"/>
  <c r="L955" i="7"/>
  <c r="L940" i="7"/>
  <c r="L921" i="7"/>
  <c r="C909" i="7"/>
  <c r="D907" i="7"/>
  <c r="L905" i="7"/>
  <c r="C893" i="7"/>
  <c r="D891" i="7"/>
  <c r="L889" i="7"/>
  <c r="E881" i="7"/>
  <c r="L876" i="7"/>
  <c r="L875" i="7"/>
  <c r="M869" i="7"/>
  <c r="C869" i="7"/>
  <c r="M867" i="7"/>
  <c r="C867" i="7"/>
  <c r="M865" i="7"/>
  <c r="C863" i="7"/>
  <c r="M861" i="7"/>
  <c r="C861" i="7"/>
  <c r="M859" i="7"/>
  <c r="C859" i="7"/>
  <c r="M857" i="7"/>
  <c r="C855" i="7"/>
  <c r="M853" i="7"/>
  <c r="C853" i="7"/>
  <c r="M851" i="7"/>
  <c r="C851" i="7"/>
  <c r="M849" i="7"/>
  <c r="C847" i="7"/>
  <c r="M845" i="7"/>
  <c r="C845" i="7"/>
  <c r="E842" i="7"/>
  <c r="L841" i="7"/>
  <c r="L837" i="7"/>
  <c r="C837" i="7"/>
  <c r="E834" i="7"/>
  <c r="L833" i="7"/>
  <c r="C919" i="7"/>
  <c r="C911" i="7"/>
  <c r="M889" i="7"/>
  <c r="C884" i="7"/>
  <c r="M876" i="7"/>
  <c r="D873" i="7"/>
  <c r="D867" i="7"/>
  <c r="D859" i="7"/>
  <c r="D851" i="7"/>
  <c r="D840" i="7"/>
  <c r="E837" i="7"/>
  <c r="K835" i="7"/>
  <c r="L832" i="7"/>
  <c r="E829" i="7"/>
  <c r="L827" i="7"/>
  <c r="C826" i="7"/>
  <c r="E825" i="7"/>
  <c r="C822" i="7"/>
  <c r="E821" i="7"/>
  <c r="L819" i="7"/>
  <c r="E818" i="7"/>
  <c r="K817" i="7"/>
  <c r="K815" i="7"/>
  <c r="K813" i="7"/>
  <c r="E812" i="7"/>
  <c r="K811" i="7"/>
  <c r="E810" i="7"/>
  <c r="K809" i="7"/>
  <c r="K807" i="7"/>
  <c r="K805" i="7"/>
  <c r="M802" i="7"/>
  <c r="D802" i="7"/>
  <c r="K801" i="7"/>
  <c r="L909" i="7"/>
  <c r="D883" i="7"/>
  <c r="K879" i="7"/>
  <c r="E869" i="7"/>
  <c r="K866" i="7"/>
  <c r="E861" i="7"/>
  <c r="K858" i="7"/>
  <c r="E853" i="7"/>
  <c r="K850" i="7"/>
  <c r="E845" i="7"/>
  <c r="M841" i="7"/>
  <c r="D837" i="7"/>
  <c r="K832" i="7"/>
  <c r="D829" i="7"/>
  <c r="K827" i="7"/>
  <c r="M826" i="7"/>
  <c r="D825" i="7"/>
  <c r="K823" i="7"/>
  <c r="D821" i="7"/>
  <c r="K819" i="7"/>
  <c r="D818" i="7"/>
  <c r="D816" i="7"/>
  <c r="D812" i="7"/>
  <c r="D810" i="7"/>
  <c r="D808" i="7"/>
  <c r="E803" i="7"/>
  <c r="L802" i="7"/>
  <c r="C802" i="7"/>
  <c r="D909" i="7"/>
  <c r="C895" i="7"/>
  <c r="C883" i="7"/>
  <c r="M875" i="7"/>
  <c r="D872" i="7"/>
  <c r="D869" i="7"/>
  <c r="D861" i="7"/>
  <c r="D853" i="7"/>
  <c r="D845" i="7"/>
  <c r="M836" i="7"/>
  <c r="C831" i="7"/>
  <c r="C830" i="7"/>
  <c r="C829" i="7"/>
  <c r="E828" i="7"/>
  <c r="L826" i="7"/>
  <c r="C821" i="7"/>
  <c r="E820" i="7"/>
  <c r="M818" i="7"/>
  <c r="C818" i="7"/>
  <c r="C814" i="7"/>
  <c r="M812" i="7"/>
  <c r="C812" i="7"/>
  <c r="M810" i="7"/>
  <c r="C810" i="7"/>
  <c r="C806" i="7"/>
  <c r="M803" i="7"/>
  <c r="D803" i="7"/>
  <c r="K802" i="7"/>
  <c r="M797" i="7"/>
  <c r="E797" i="7"/>
  <c r="M796" i="7"/>
  <c r="E796" i="7"/>
  <c r="M795" i="7"/>
  <c r="E795" i="7"/>
  <c r="M794" i="7"/>
  <c r="E794" i="7"/>
  <c r="M793" i="7"/>
  <c r="E793" i="7"/>
  <c r="M907" i="7"/>
  <c r="L893" i="7"/>
  <c r="K868" i="7"/>
  <c r="K860" i="7"/>
  <c r="K852" i="7"/>
  <c r="L844" i="7"/>
  <c r="E841" i="7"/>
  <c r="K839" i="7"/>
  <c r="L836" i="7"/>
  <c r="M833" i="7"/>
  <c r="D832" i="7"/>
  <c r="D828" i="7"/>
  <c r="K826" i="7"/>
  <c r="M825" i="7"/>
  <c r="D824" i="7"/>
  <c r="M821" i="7"/>
  <c r="D820" i="7"/>
  <c r="L818" i="7"/>
  <c r="L816" i="7"/>
  <c r="L812" i="7"/>
  <c r="L810" i="7"/>
  <c r="L808" i="7"/>
  <c r="E804" i="7"/>
  <c r="L803" i="7"/>
  <c r="C803" i="7"/>
  <c r="L797" i="7"/>
  <c r="D797" i="7"/>
  <c r="L796" i="7"/>
  <c r="D796" i="7"/>
  <c r="L795" i="7"/>
  <c r="D795" i="7"/>
  <c r="L794" i="7"/>
  <c r="D794" i="7"/>
  <c r="L793" i="7"/>
  <c r="D793" i="7"/>
  <c r="L792" i="7"/>
  <c r="D792" i="7"/>
  <c r="M891" i="7"/>
  <c r="E885" i="7"/>
  <c r="E865" i="7"/>
  <c r="E857" i="7"/>
  <c r="E849" i="7"/>
  <c r="C844" i="7"/>
  <c r="D836" i="7"/>
  <c r="E833" i="7"/>
  <c r="L829" i="7"/>
  <c r="M828" i="7"/>
  <c r="D827" i="7"/>
  <c r="K825" i="7"/>
  <c r="K821" i="7"/>
  <c r="M820" i="7"/>
  <c r="D819" i="7"/>
  <c r="D817" i="7"/>
  <c r="D813" i="7"/>
  <c r="D811" i="7"/>
  <c r="D809" i="7"/>
  <c r="E805" i="7"/>
  <c r="L804" i="7"/>
  <c r="C804" i="7"/>
  <c r="E801" i="7"/>
  <c r="L800" i="7"/>
  <c r="M905" i="7"/>
  <c r="L891" i="7"/>
  <c r="D885" i="7"/>
  <c r="M877" i="7"/>
  <c r="D865" i="7"/>
  <c r="D857" i="7"/>
  <c r="D849" i="7"/>
  <c r="L840" i="7"/>
  <c r="M837" i="7"/>
  <c r="C836" i="7"/>
  <c r="D833" i="7"/>
  <c r="K829" i="7"/>
  <c r="L828" i="7"/>
  <c r="C827" i="7"/>
  <c r="E826" i="7"/>
  <c r="L824" i="7"/>
  <c r="C823" i="7"/>
  <c r="L820" i="7"/>
  <c r="C819" i="7"/>
  <c r="M817" i="7"/>
  <c r="C815" i="7"/>
  <c r="D884" i="7"/>
  <c r="K880" i="7"/>
  <c r="E873" i="7"/>
  <c r="E867" i="7"/>
  <c r="K864" i="7"/>
  <c r="E859" i="7"/>
  <c r="K856" i="7"/>
  <c r="E851" i="7"/>
  <c r="K848" i="7"/>
  <c r="K840" i="7"/>
  <c r="K831" i="7"/>
  <c r="K828" i="7"/>
  <c r="M827" i="7"/>
  <c r="D826" i="7"/>
  <c r="K824" i="7"/>
  <c r="K820" i="7"/>
  <c r="M819" i="7"/>
  <c r="L817" i="7"/>
  <c r="L813" i="7"/>
  <c r="L811" i="7"/>
  <c r="L809" i="7"/>
  <c r="L805" i="7"/>
  <c r="C805" i="7"/>
  <c r="E802" i="7"/>
  <c r="L801" i="7"/>
  <c r="C795" i="7"/>
  <c r="C797" i="7"/>
  <c r="C799" i="7"/>
  <c r="K803" i="7"/>
  <c r="K808" i="7"/>
  <c r="E811" i="7"/>
  <c r="E819" i="7"/>
  <c r="L825" i="7"/>
  <c r="L907" i="7"/>
  <c r="M801" i="7"/>
  <c r="M811" i="7"/>
  <c r="C820" i="7"/>
  <c r="K793" i="7"/>
  <c r="K795" i="7"/>
  <c r="K797" i="7"/>
  <c r="K799" i="7"/>
  <c r="D804" i="7"/>
  <c r="E809" i="7"/>
  <c r="E827" i="7"/>
  <c r="K836" i="7"/>
  <c r="C532" i="7"/>
  <c r="C793" i="7" s="1"/>
  <c r="C540" i="7"/>
  <c r="C801" i="7" s="1"/>
  <c r="C548" i="7"/>
  <c r="C809" i="7" s="1"/>
  <c r="C556" i="7"/>
  <c r="C817" i="7" s="1"/>
  <c r="C564" i="7"/>
  <c r="C825" i="7" s="1"/>
  <c r="C572" i="7"/>
  <c r="C833" i="7" s="1"/>
  <c r="C580" i="7"/>
  <c r="C841" i="7" s="1"/>
  <c r="C588" i="7"/>
  <c r="C849" i="7" s="1"/>
  <c r="C596" i="7"/>
  <c r="C857" i="7" s="1"/>
  <c r="C604" i="7"/>
  <c r="C865" i="7" s="1"/>
  <c r="C612" i="7"/>
  <c r="C873" i="7" s="1"/>
  <c r="C620" i="7"/>
  <c r="C881" i="7" s="1"/>
  <c r="C628" i="7"/>
  <c r="C889" i="7" s="1"/>
  <c r="C636" i="7"/>
  <c r="C897" i="7" s="1"/>
  <c r="C644" i="7"/>
  <c r="C905" i="7" s="1"/>
  <c r="C652" i="7"/>
  <c r="C913" i="7" s="1"/>
  <c r="C660" i="7"/>
  <c r="C921" i="7" s="1"/>
  <c r="C668" i="7"/>
  <c r="C929" i="7" s="1"/>
  <c r="C676" i="7"/>
  <c r="C937" i="7" s="1"/>
  <c r="C684" i="7"/>
  <c r="C945" i="7" s="1"/>
  <c r="C692" i="7"/>
  <c r="C953" i="7" s="1"/>
  <c r="C700" i="7"/>
  <c r="C961" i="7" s="1"/>
  <c r="C708" i="7"/>
  <c r="C969" i="7" s="1"/>
  <c r="C716" i="7"/>
  <c r="C977" i="7" s="1"/>
  <c r="C724" i="7"/>
  <c r="C985" i="7" s="1"/>
  <c r="C732" i="7"/>
  <c r="C993" i="7" s="1"/>
  <c r="C740" i="7"/>
  <c r="C1001" i="7" s="1"/>
  <c r="C748" i="7"/>
  <c r="C1009" i="7" s="1"/>
  <c r="C756" i="7"/>
  <c r="C1017" i="7" s="1"/>
  <c r="C764" i="7"/>
  <c r="C1025" i="7" s="1"/>
  <c r="C772" i="7"/>
  <c r="C1033" i="7" s="1"/>
  <c r="C780" i="7"/>
  <c r="C1041" i="7" s="1"/>
  <c r="E531" i="7"/>
  <c r="E792" i="7" s="1"/>
  <c r="M531" i="7"/>
  <c r="M792" i="7" s="1"/>
  <c r="F532" i="7"/>
  <c r="F793" i="7" s="1"/>
  <c r="N532" i="7"/>
  <c r="N793" i="7" s="1"/>
  <c r="G533" i="7"/>
  <c r="G794" i="7" s="1"/>
  <c r="O533" i="7"/>
  <c r="O794" i="7" s="1"/>
  <c r="H534" i="7"/>
  <c r="H795" i="7" s="1"/>
  <c r="P534" i="7"/>
  <c r="P795" i="7" s="1"/>
  <c r="I535" i="7"/>
  <c r="I796" i="7" s="1"/>
  <c r="Q535" i="7"/>
  <c r="Q796" i="7" s="1"/>
  <c r="J536" i="7"/>
  <c r="J797" i="7" s="1"/>
  <c r="R536" i="7"/>
  <c r="R797" i="7" s="1"/>
  <c r="K537" i="7"/>
  <c r="K798" i="7" s="1"/>
  <c r="D538" i="7"/>
  <c r="D799" i="7" s="1"/>
  <c r="L538" i="7"/>
  <c r="L799" i="7" s="1"/>
  <c r="E539" i="7"/>
  <c r="E800" i="7" s="1"/>
  <c r="M539" i="7"/>
  <c r="M800" i="7" s="1"/>
  <c r="F540" i="7"/>
  <c r="F801" i="7" s="1"/>
  <c r="N540" i="7"/>
  <c r="N801" i="7" s="1"/>
  <c r="G541" i="7"/>
  <c r="G802" i="7" s="1"/>
  <c r="O541" i="7"/>
  <c r="O802" i="7" s="1"/>
  <c r="H542" i="7"/>
  <c r="H803" i="7" s="1"/>
  <c r="P542" i="7"/>
  <c r="P803" i="7" s="1"/>
  <c r="I543" i="7"/>
  <c r="I804" i="7" s="1"/>
  <c r="Q543" i="7"/>
  <c r="Q804" i="7" s="1"/>
  <c r="J544" i="7"/>
  <c r="J805" i="7" s="1"/>
  <c r="R544" i="7"/>
  <c r="R805" i="7" s="1"/>
  <c r="K545" i="7"/>
  <c r="K806" i="7" s="1"/>
  <c r="D546" i="7"/>
  <c r="D807" i="7" s="1"/>
  <c r="L546" i="7"/>
  <c r="L807" i="7" s="1"/>
  <c r="E547" i="7"/>
  <c r="E808" i="7" s="1"/>
  <c r="M547" i="7"/>
  <c r="M808" i="7" s="1"/>
  <c r="F548" i="7"/>
  <c r="F809" i="7" s="1"/>
  <c r="N548" i="7"/>
  <c r="N809" i="7" s="1"/>
  <c r="G549" i="7"/>
  <c r="G810" i="7" s="1"/>
  <c r="O549" i="7"/>
  <c r="O810" i="7" s="1"/>
  <c r="H550" i="7"/>
  <c r="H811" i="7" s="1"/>
  <c r="P550" i="7"/>
  <c r="P811" i="7" s="1"/>
  <c r="I551" i="7"/>
  <c r="I812" i="7" s="1"/>
  <c r="Q551" i="7"/>
  <c r="Q812" i="7" s="1"/>
  <c r="J552" i="7"/>
  <c r="J813" i="7" s="1"/>
  <c r="R552" i="7"/>
  <c r="R813" i="7" s="1"/>
  <c r="K553" i="7"/>
  <c r="K814" i="7" s="1"/>
  <c r="D554" i="7"/>
  <c r="D815" i="7" s="1"/>
  <c r="L554" i="7"/>
  <c r="L815" i="7" s="1"/>
  <c r="E555" i="7"/>
  <c r="E816" i="7" s="1"/>
  <c r="M555" i="7"/>
  <c r="M816" i="7" s="1"/>
  <c r="F556" i="7"/>
  <c r="F817" i="7" s="1"/>
  <c r="N556" i="7"/>
  <c r="N817" i="7" s="1"/>
  <c r="G557" i="7"/>
  <c r="G818" i="7" s="1"/>
  <c r="O557" i="7"/>
  <c r="O818" i="7" s="1"/>
  <c r="H558" i="7"/>
  <c r="H819" i="7" s="1"/>
  <c r="P558" i="7"/>
  <c r="P819" i="7" s="1"/>
  <c r="I559" i="7"/>
  <c r="I820" i="7" s="1"/>
  <c r="Q559" i="7"/>
  <c r="Q820" i="7" s="1"/>
  <c r="J560" i="7"/>
  <c r="J821" i="7" s="1"/>
  <c r="R560" i="7"/>
  <c r="R821" i="7" s="1"/>
  <c r="K561" i="7"/>
  <c r="K822" i="7" s="1"/>
  <c r="D562" i="7"/>
  <c r="D823" i="7" s="1"/>
  <c r="L562" i="7"/>
  <c r="L823" i="7" s="1"/>
  <c r="E563" i="7"/>
  <c r="E824" i="7" s="1"/>
  <c r="M563" i="7"/>
  <c r="M824" i="7" s="1"/>
  <c r="F564" i="7"/>
  <c r="F825" i="7" s="1"/>
  <c r="N564" i="7"/>
  <c r="N825" i="7" s="1"/>
  <c r="G565" i="7"/>
  <c r="G826" i="7" s="1"/>
  <c r="O565" i="7"/>
  <c r="O826" i="7" s="1"/>
  <c r="H566" i="7"/>
  <c r="H827" i="7" s="1"/>
  <c r="P566" i="7"/>
  <c r="P827" i="7" s="1"/>
  <c r="I567" i="7"/>
  <c r="I828" i="7" s="1"/>
  <c r="Q567" i="7"/>
  <c r="Q828" i="7" s="1"/>
  <c r="J568" i="7"/>
  <c r="J829" i="7" s="1"/>
  <c r="R568" i="7"/>
  <c r="R829" i="7" s="1"/>
  <c r="K569" i="7"/>
  <c r="K830" i="7" s="1"/>
  <c r="D570" i="7"/>
  <c r="D831" i="7" s="1"/>
  <c r="L570" i="7"/>
  <c r="L831" i="7" s="1"/>
  <c r="E571" i="7"/>
  <c r="E832" i="7" s="1"/>
  <c r="M571" i="7"/>
  <c r="M832" i="7" s="1"/>
  <c r="F572" i="7"/>
  <c r="F833" i="7" s="1"/>
  <c r="N572" i="7"/>
  <c r="N833" i="7" s="1"/>
  <c r="G573" i="7"/>
  <c r="G834" i="7" s="1"/>
  <c r="O573" i="7"/>
  <c r="O834" i="7" s="1"/>
  <c r="H574" i="7"/>
  <c r="H835" i="7" s="1"/>
  <c r="P574" i="7"/>
  <c r="P835" i="7" s="1"/>
  <c r="I575" i="7"/>
  <c r="I836" i="7" s="1"/>
  <c r="Q575" i="7"/>
  <c r="Q836" i="7" s="1"/>
  <c r="J576" i="7"/>
  <c r="J837" i="7" s="1"/>
  <c r="R576" i="7"/>
  <c r="R837" i="7" s="1"/>
  <c r="K577" i="7"/>
  <c r="K838" i="7" s="1"/>
  <c r="D578" i="7"/>
  <c r="D839" i="7" s="1"/>
  <c r="L578" i="7"/>
  <c r="L839" i="7" s="1"/>
  <c r="E579" i="7"/>
  <c r="E840" i="7" s="1"/>
  <c r="M579" i="7"/>
  <c r="M840" i="7" s="1"/>
  <c r="F580" i="7"/>
  <c r="F841" i="7" s="1"/>
  <c r="N580" i="7"/>
  <c r="N841" i="7" s="1"/>
  <c r="G581" i="7"/>
  <c r="G842" i="7" s="1"/>
  <c r="O581" i="7"/>
  <c r="O842" i="7" s="1"/>
  <c r="H582" i="7"/>
  <c r="H843" i="7" s="1"/>
  <c r="P582" i="7"/>
  <c r="P843" i="7" s="1"/>
  <c r="I583" i="7"/>
  <c r="I844" i="7" s="1"/>
  <c r="Q583" i="7"/>
  <c r="Q844" i="7" s="1"/>
  <c r="J584" i="7"/>
  <c r="J845" i="7" s="1"/>
  <c r="R584" i="7"/>
  <c r="R845" i="7" s="1"/>
  <c r="K585" i="7"/>
  <c r="K846" i="7" s="1"/>
  <c r="D586" i="7"/>
  <c r="D847" i="7" s="1"/>
  <c r="L586" i="7"/>
  <c r="L847" i="7" s="1"/>
  <c r="E587" i="7"/>
  <c r="E848" i="7" s="1"/>
  <c r="M587" i="7"/>
  <c r="M848" i="7" s="1"/>
  <c r="F588" i="7"/>
  <c r="F849" i="7" s="1"/>
  <c r="N588" i="7"/>
  <c r="N849" i="7" s="1"/>
  <c r="G589" i="7"/>
  <c r="G850" i="7" s="1"/>
  <c r="O589" i="7"/>
  <c r="O850" i="7" s="1"/>
  <c r="H590" i="7"/>
  <c r="H851" i="7" s="1"/>
  <c r="P590" i="7"/>
  <c r="P851" i="7" s="1"/>
  <c r="I591" i="7"/>
  <c r="I852" i="7" s="1"/>
  <c r="Q591" i="7"/>
  <c r="Q852" i="7" s="1"/>
  <c r="J592" i="7"/>
  <c r="J853" i="7" s="1"/>
  <c r="R592" i="7"/>
  <c r="R853" i="7" s="1"/>
  <c r="K593" i="7"/>
  <c r="K854" i="7" s="1"/>
  <c r="D594" i="7"/>
  <c r="D855" i="7" s="1"/>
  <c r="L594" i="7"/>
  <c r="L855" i="7" s="1"/>
  <c r="E595" i="7"/>
  <c r="E856" i="7" s="1"/>
  <c r="M595" i="7"/>
  <c r="M856" i="7" s="1"/>
  <c r="F596" i="7"/>
  <c r="F857" i="7" s="1"/>
  <c r="N596" i="7"/>
  <c r="N857" i="7" s="1"/>
  <c r="G597" i="7"/>
  <c r="G858" i="7" s="1"/>
  <c r="O597" i="7"/>
  <c r="O858" i="7" s="1"/>
  <c r="H598" i="7"/>
  <c r="H859" i="7" s="1"/>
  <c r="P598" i="7"/>
  <c r="P859" i="7" s="1"/>
  <c r="I599" i="7"/>
  <c r="I860" i="7" s="1"/>
  <c r="Q599" i="7"/>
  <c r="Q860" i="7" s="1"/>
  <c r="J600" i="7"/>
  <c r="J861" i="7" s="1"/>
  <c r="R600" i="7"/>
  <c r="R861" i="7" s="1"/>
  <c r="K601" i="7"/>
  <c r="K862" i="7" s="1"/>
  <c r="D602" i="7"/>
  <c r="D863" i="7" s="1"/>
  <c r="L602" i="7"/>
  <c r="L863" i="7" s="1"/>
  <c r="E603" i="7"/>
  <c r="E864" i="7" s="1"/>
  <c r="M603" i="7"/>
  <c r="M864" i="7" s="1"/>
  <c r="F604" i="7"/>
  <c r="F865" i="7" s="1"/>
  <c r="N604" i="7"/>
  <c r="N865" i="7" s="1"/>
  <c r="G605" i="7"/>
  <c r="G866" i="7" s="1"/>
  <c r="O605" i="7"/>
  <c r="O866" i="7" s="1"/>
  <c r="H606" i="7"/>
  <c r="H867" i="7" s="1"/>
  <c r="P606" i="7"/>
  <c r="P867" i="7" s="1"/>
  <c r="I607" i="7"/>
  <c r="I868" i="7" s="1"/>
  <c r="Q607" i="7"/>
  <c r="Q868" i="7" s="1"/>
  <c r="J608" i="7"/>
  <c r="J869" i="7" s="1"/>
  <c r="R608" i="7"/>
  <c r="R869" i="7" s="1"/>
  <c r="K609" i="7"/>
  <c r="K870" i="7" s="1"/>
  <c r="D610" i="7"/>
  <c r="D871" i="7" s="1"/>
  <c r="L610" i="7"/>
  <c r="L871" i="7" s="1"/>
  <c r="E611" i="7"/>
  <c r="E872" i="7" s="1"/>
  <c r="M611" i="7"/>
  <c r="M872" i="7" s="1"/>
  <c r="F612" i="7"/>
  <c r="F873" i="7" s="1"/>
  <c r="N612" i="7"/>
  <c r="N873" i="7" s="1"/>
  <c r="G613" i="7"/>
  <c r="G874" i="7" s="1"/>
  <c r="O613" i="7"/>
  <c r="O874" i="7" s="1"/>
  <c r="H614" i="7"/>
  <c r="H875" i="7" s="1"/>
  <c r="P614" i="7"/>
  <c r="P875" i="7" s="1"/>
  <c r="I615" i="7"/>
  <c r="I876" i="7" s="1"/>
  <c r="Q615" i="7"/>
  <c r="Q876" i="7" s="1"/>
  <c r="J616" i="7"/>
  <c r="J877" i="7" s="1"/>
  <c r="R616" i="7"/>
  <c r="R877" i="7" s="1"/>
  <c r="K617" i="7"/>
  <c r="K878" i="7" s="1"/>
  <c r="D618" i="7"/>
  <c r="D879" i="7" s="1"/>
  <c r="L618" i="7"/>
  <c r="L879" i="7" s="1"/>
  <c r="E619" i="7"/>
  <c r="E880" i="7" s="1"/>
  <c r="M619" i="7"/>
  <c r="M880" i="7" s="1"/>
  <c r="F620" i="7"/>
  <c r="F881" i="7" s="1"/>
  <c r="N620" i="7"/>
  <c r="N881" i="7" s="1"/>
  <c r="G621" i="7"/>
  <c r="G882" i="7" s="1"/>
  <c r="O621" i="7"/>
  <c r="O882" i="7" s="1"/>
  <c r="H622" i="7"/>
  <c r="H883" i="7" s="1"/>
  <c r="P622" i="7"/>
  <c r="P883" i="7" s="1"/>
  <c r="I623" i="7"/>
  <c r="I884" i="7" s="1"/>
  <c r="Q623" i="7"/>
  <c r="Q884" i="7" s="1"/>
  <c r="J624" i="7"/>
  <c r="J885" i="7" s="1"/>
  <c r="R624" i="7"/>
  <c r="R885" i="7" s="1"/>
  <c r="K625" i="7"/>
  <c r="K886" i="7" s="1"/>
  <c r="D626" i="7"/>
  <c r="D887" i="7" s="1"/>
  <c r="L626" i="7"/>
  <c r="L887" i="7" s="1"/>
  <c r="E627" i="7"/>
  <c r="E888" i="7" s="1"/>
  <c r="M627" i="7"/>
  <c r="M888" i="7" s="1"/>
  <c r="F628" i="7"/>
  <c r="F889" i="7" s="1"/>
  <c r="N628" i="7"/>
  <c r="N889" i="7" s="1"/>
  <c r="G629" i="7"/>
  <c r="G890" i="7" s="1"/>
  <c r="O629" i="7"/>
  <c r="O890" i="7" s="1"/>
  <c r="H630" i="7"/>
  <c r="H891" i="7" s="1"/>
  <c r="P630" i="7"/>
  <c r="P891" i="7" s="1"/>
  <c r="I631" i="7"/>
  <c r="I892" i="7" s="1"/>
  <c r="Q631" i="7"/>
  <c r="Q892" i="7" s="1"/>
  <c r="J632" i="7"/>
  <c r="J893" i="7" s="1"/>
  <c r="R632" i="7"/>
  <c r="R893" i="7" s="1"/>
  <c r="K633" i="7"/>
  <c r="K894" i="7" s="1"/>
  <c r="D634" i="7"/>
  <c r="D895" i="7" s="1"/>
  <c r="L634" i="7"/>
  <c r="L895" i="7" s="1"/>
  <c r="E635" i="7"/>
  <c r="E896" i="7" s="1"/>
  <c r="M635" i="7"/>
  <c r="M896" i="7" s="1"/>
  <c r="F636" i="7"/>
  <c r="F897" i="7" s="1"/>
  <c r="N636" i="7"/>
  <c r="N897" i="7" s="1"/>
  <c r="G637" i="7"/>
  <c r="G898" i="7" s="1"/>
  <c r="O637" i="7"/>
  <c r="O898" i="7" s="1"/>
  <c r="H638" i="7"/>
  <c r="H899" i="7" s="1"/>
  <c r="P638" i="7"/>
  <c r="P899" i="7" s="1"/>
  <c r="I639" i="7"/>
  <c r="I900" i="7" s="1"/>
  <c r="Q639" i="7"/>
  <c r="Q900" i="7" s="1"/>
  <c r="J640" i="7"/>
  <c r="J901" i="7" s="1"/>
  <c r="R640" i="7"/>
  <c r="R901" i="7" s="1"/>
  <c r="K641" i="7"/>
  <c r="K902" i="7" s="1"/>
  <c r="D642" i="7"/>
  <c r="D903" i="7" s="1"/>
  <c r="L642" i="7"/>
  <c r="L903" i="7" s="1"/>
  <c r="E643" i="7"/>
  <c r="E904" i="7" s="1"/>
  <c r="M643" i="7"/>
  <c r="M904" i="7" s="1"/>
  <c r="F644" i="7"/>
  <c r="F905" i="7" s="1"/>
  <c r="N644" i="7"/>
  <c r="N905" i="7" s="1"/>
  <c r="G645" i="7"/>
  <c r="G906" i="7" s="1"/>
  <c r="O645" i="7"/>
  <c r="O906" i="7" s="1"/>
  <c r="H646" i="7"/>
  <c r="H907" i="7" s="1"/>
  <c r="P646" i="7"/>
  <c r="P907" i="7" s="1"/>
  <c r="I647" i="7"/>
  <c r="I908" i="7" s="1"/>
  <c r="Q647" i="7"/>
  <c r="Q908" i="7" s="1"/>
  <c r="J648" i="7"/>
  <c r="J909" i="7" s="1"/>
  <c r="R648" i="7"/>
  <c r="R909" i="7" s="1"/>
  <c r="K649" i="7"/>
  <c r="K910" i="7" s="1"/>
  <c r="D650" i="7"/>
  <c r="D911" i="7" s="1"/>
  <c r="L650" i="7"/>
  <c r="L911" i="7" s="1"/>
  <c r="E651" i="7"/>
  <c r="E912" i="7" s="1"/>
  <c r="M651" i="7"/>
  <c r="M912" i="7" s="1"/>
  <c r="F652" i="7"/>
  <c r="F913" i="7" s="1"/>
  <c r="N652" i="7"/>
  <c r="N913" i="7" s="1"/>
  <c r="G653" i="7"/>
  <c r="G914" i="7" s="1"/>
  <c r="O653" i="7"/>
  <c r="O914" i="7" s="1"/>
  <c r="H654" i="7"/>
  <c r="H915" i="7" s="1"/>
  <c r="P654" i="7"/>
  <c r="P915" i="7" s="1"/>
  <c r="I655" i="7"/>
  <c r="I916" i="7" s="1"/>
  <c r="Q655" i="7"/>
  <c r="Q916" i="7" s="1"/>
  <c r="J656" i="7"/>
  <c r="J917" i="7" s="1"/>
  <c r="R656" i="7"/>
  <c r="R917" i="7" s="1"/>
  <c r="K657" i="7"/>
  <c r="K918" i="7" s="1"/>
  <c r="D658" i="7"/>
  <c r="D919" i="7" s="1"/>
  <c r="L658" i="7"/>
  <c r="L919" i="7" s="1"/>
  <c r="E659" i="7"/>
  <c r="E920" i="7" s="1"/>
  <c r="M659" i="7"/>
  <c r="M920" i="7" s="1"/>
  <c r="F660" i="7"/>
  <c r="F921" i="7" s="1"/>
  <c r="N660" i="7"/>
  <c r="N921" i="7" s="1"/>
  <c r="G661" i="7"/>
  <c r="G922" i="7" s="1"/>
  <c r="O661" i="7"/>
  <c r="O922" i="7" s="1"/>
  <c r="H662" i="7"/>
  <c r="H923" i="7" s="1"/>
  <c r="P662" i="7"/>
  <c r="P923" i="7" s="1"/>
  <c r="I663" i="7"/>
  <c r="I924" i="7" s="1"/>
  <c r="Q663" i="7"/>
  <c r="Q924" i="7" s="1"/>
  <c r="J664" i="7"/>
  <c r="J925" i="7" s="1"/>
  <c r="R664" i="7"/>
  <c r="R925" i="7" s="1"/>
  <c r="K665" i="7"/>
  <c r="K926" i="7" s="1"/>
  <c r="D666" i="7"/>
  <c r="D927" i="7" s="1"/>
  <c r="L666" i="7"/>
  <c r="L927" i="7" s="1"/>
  <c r="E667" i="7"/>
  <c r="E928" i="7" s="1"/>
  <c r="M667" i="7"/>
  <c r="M928" i="7" s="1"/>
  <c r="F668" i="7"/>
  <c r="F929" i="7" s="1"/>
  <c r="N668" i="7"/>
  <c r="N929" i="7" s="1"/>
  <c r="G669" i="7"/>
  <c r="G930" i="7" s="1"/>
  <c r="O669" i="7"/>
  <c r="O930" i="7" s="1"/>
  <c r="H670" i="7"/>
  <c r="H931" i="7" s="1"/>
  <c r="P670" i="7"/>
  <c r="P931" i="7" s="1"/>
  <c r="I671" i="7"/>
  <c r="I932" i="7" s="1"/>
  <c r="Q671" i="7"/>
  <c r="Q932" i="7" s="1"/>
  <c r="J672" i="7"/>
  <c r="J933" i="7" s="1"/>
  <c r="R672" i="7"/>
  <c r="R933" i="7" s="1"/>
  <c r="K673" i="7"/>
  <c r="K934" i="7" s="1"/>
  <c r="D674" i="7"/>
  <c r="D935" i="7" s="1"/>
  <c r="L674" i="7"/>
  <c r="L935" i="7" s="1"/>
  <c r="E675" i="7"/>
  <c r="E936" i="7" s="1"/>
  <c r="M675" i="7"/>
  <c r="M936" i="7" s="1"/>
  <c r="F676" i="7"/>
  <c r="F937" i="7" s="1"/>
  <c r="N676" i="7"/>
  <c r="N937" i="7" s="1"/>
  <c r="G677" i="7"/>
  <c r="G938" i="7" s="1"/>
  <c r="O677" i="7"/>
  <c r="O938" i="7" s="1"/>
  <c r="H678" i="7"/>
  <c r="H939" i="7" s="1"/>
  <c r="P678" i="7"/>
  <c r="P939" i="7" s="1"/>
  <c r="I679" i="7"/>
  <c r="I940" i="7" s="1"/>
  <c r="Q679" i="7"/>
  <c r="Q940" i="7" s="1"/>
  <c r="J680" i="7"/>
  <c r="J941" i="7" s="1"/>
  <c r="R680" i="7"/>
  <c r="R941" i="7" s="1"/>
  <c r="K681" i="7"/>
  <c r="K942" i="7" s="1"/>
  <c r="D682" i="7"/>
  <c r="D943" i="7" s="1"/>
  <c r="L682" i="7"/>
  <c r="L943" i="7" s="1"/>
  <c r="E683" i="7"/>
  <c r="E944" i="7" s="1"/>
  <c r="M683" i="7"/>
  <c r="M944" i="7" s="1"/>
  <c r="F684" i="7"/>
  <c r="F945" i="7" s="1"/>
  <c r="N684" i="7"/>
  <c r="N945" i="7" s="1"/>
  <c r="G685" i="7"/>
  <c r="G946" i="7" s="1"/>
  <c r="O685" i="7"/>
  <c r="O946" i="7" s="1"/>
  <c r="H686" i="7"/>
  <c r="H947" i="7" s="1"/>
  <c r="P686" i="7"/>
  <c r="P947" i="7" s="1"/>
  <c r="I687" i="7"/>
  <c r="I948" i="7" s="1"/>
  <c r="Q687" i="7"/>
  <c r="Q948" i="7" s="1"/>
  <c r="J688" i="7"/>
  <c r="J949" i="7" s="1"/>
  <c r="R688" i="7"/>
  <c r="R949" i="7" s="1"/>
  <c r="K689" i="7"/>
  <c r="K950" i="7" s="1"/>
  <c r="D690" i="7"/>
  <c r="D951" i="7" s="1"/>
  <c r="L690" i="7"/>
  <c r="L951" i="7" s="1"/>
  <c r="E691" i="7"/>
  <c r="E952" i="7" s="1"/>
  <c r="M691" i="7"/>
  <c r="M952" i="7" s="1"/>
  <c r="F692" i="7"/>
  <c r="F953" i="7" s="1"/>
  <c r="N692" i="7"/>
  <c r="N953" i="7" s="1"/>
  <c r="G693" i="7"/>
  <c r="G954" i="7" s="1"/>
  <c r="O693" i="7"/>
  <c r="O954" i="7" s="1"/>
  <c r="H694" i="7"/>
  <c r="H955" i="7" s="1"/>
  <c r="P694" i="7"/>
  <c r="P955" i="7" s="1"/>
  <c r="I695" i="7"/>
  <c r="I956" i="7" s="1"/>
  <c r="Q695" i="7"/>
  <c r="Q956" i="7" s="1"/>
  <c r="J696" i="7"/>
  <c r="J957" i="7" s="1"/>
  <c r="R696" i="7"/>
  <c r="R957" i="7" s="1"/>
  <c r="K697" i="7"/>
  <c r="K958" i="7" s="1"/>
  <c r="D698" i="7"/>
  <c r="D959" i="7" s="1"/>
  <c r="L698" i="7"/>
  <c r="L959" i="7" s="1"/>
  <c r="E699" i="7"/>
  <c r="E960" i="7" s="1"/>
  <c r="M699" i="7"/>
  <c r="M960" i="7" s="1"/>
  <c r="F700" i="7"/>
  <c r="F961" i="7" s="1"/>
  <c r="N700" i="7"/>
  <c r="N961" i="7" s="1"/>
  <c r="G701" i="7"/>
  <c r="G962" i="7" s="1"/>
  <c r="O701" i="7"/>
  <c r="O962" i="7" s="1"/>
  <c r="H702" i="7"/>
  <c r="H963" i="7" s="1"/>
  <c r="P702" i="7"/>
  <c r="P963" i="7" s="1"/>
  <c r="I703" i="7"/>
  <c r="I964" i="7" s="1"/>
  <c r="Q703" i="7"/>
  <c r="Q964" i="7" s="1"/>
  <c r="J704" i="7"/>
  <c r="J965" i="7" s="1"/>
  <c r="R704" i="7"/>
  <c r="R965" i="7" s="1"/>
  <c r="K705" i="7"/>
  <c r="K966" i="7" s="1"/>
  <c r="D706" i="7"/>
  <c r="D967" i="7" s="1"/>
  <c r="L706" i="7"/>
  <c r="L967" i="7" s="1"/>
  <c r="E707" i="7"/>
  <c r="E968" i="7" s="1"/>
  <c r="M707" i="7"/>
  <c r="M968" i="7" s="1"/>
  <c r="F708" i="7"/>
  <c r="F969" i="7" s="1"/>
  <c r="N708" i="7"/>
  <c r="N969" i="7" s="1"/>
  <c r="G709" i="7"/>
  <c r="G970" i="7" s="1"/>
  <c r="O709" i="7"/>
  <c r="O970" i="7" s="1"/>
  <c r="H710" i="7"/>
  <c r="H971" i="7" s="1"/>
  <c r="P710" i="7"/>
  <c r="P971" i="7" s="1"/>
  <c r="I711" i="7"/>
  <c r="I972" i="7" s="1"/>
  <c r="Q711" i="7"/>
  <c r="Q972" i="7" s="1"/>
  <c r="J712" i="7"/>
  <c r="J973" i="7" s="1"/>
  <c r="R712" i="7"/>
  <c r="R973" i="7" s="1"/>
  <c r="K713" i="7"/>
  <c r="K974" i="7" s="1"/>
  <c r="D714" i="7"/>
  <c r="D975" i="7" s="1"/>
  <c r="L714" i="7"/>
  <c r="L975" i="7" s="1"/>
  <c r="E715" i="7"/>
  <c r="E976" i="7" s="1"/>
  <c r="M715" i="7"/>
  <c r="M976" i="7" s="1"/>
  <c r="F716" i="7"/>
  <c r="F977" i="7" s="1"/>
  <c r="N716" i="7"/>
  <c r="N977" i="7" s="1"/>
  <c r="G717" i="7"/>
  <c r="G978" i="7" s="1"/>
  <c r="O717" i="7"/>
  <c r="O978" i="7" s="1"/>
  <c r="H718" i="7"/>
  <c r="H979" i="7" s="1"/>
  <c r="P718" i="7"/>
  <c r="P979" i="7" s="1"/>
  <c r="I719" i="7"/>
  <c r="I980" i="7" s="1"/>
  <c r="Q719" i="7"/>
  <c r="Q980" i="7" s="1"/>
  <c r="J720" i="7"/>
  <c r="J981" i="7" s="1"/>
  <c r="R720" i="7"/>
  <c r="R981" i="7" s="1"/>
  <c r="K721" i="7"/>
  <c r="K982" i="7" s="1"/>
  <c r="D722" i="7"/>
  <c r="D983" i="7" s="1"/>
  <c r="L722" i="7"/>
  <c r="L983" i="7" s="1"/>
  <c r="E723" i="7"/>
  <c r="E984" i="7" s="1"/>
  <c r="M723" i="7"/>
  <c r="M984" i="7" s="1"/>
  <c r="F724" i="7"/>
  <c r="F985" i="7" s="1"/>
  <c r="N724" i="7"/>
  <c r="N985" i="7" s="1"/>
  <c r="G725" i="7"/>
  <c r="G986" i="7" s="1"/>
  <c r="O725" i="7"/>
  <c r="O986" i="7" s="1"/>
  <c r="H726" i="7"/>
  <c r="H987" i="7" s="1"/>
  <c r="P726" i="7"/>
  <c r="P987" i="7" s="1"/>
  <c r="I727" i="7"/>
  <c r="I988" i="7" s="1"/>
  <c r="Q727" i="7"/>
  <c r="Q988" i="7" s="1"/>
  <c r="J728" i="7"/>
  <c r="J989" i="7" s="1"/>
  <c r="R728" i="7"/>
  <c r="R989" i="7" s="1"/>
  <c r="K729" i="7"/>
  <c r="K990" i="7" s="1"/>
  <c r="D730" i="7"/>
  <c r="D991" i="7" s="1"/>
  <c r="L730" i="7"/>
  <c r="L991" i="7" s="1"/>
  <c r="E731" i="7"/>
  <c r="E992" i="7" s="1"/>
  <c r="M731" i="7"/>
  <c r="M992" i="7" s="1"/>
  <c r="F732" i="7"/>
  <c r="F993" i="7" s="1"/>
  <c r="N732" i="7"/>
  <c r="N993" i="7" s="1"/>
  <c r="G733" i="7"/>
  <c r="G994" i="7" s="1"/>
  <c r="O733" i="7"/>
  <c r="O994" i="7" s="1"/>
  <c r="H734" i="7"/>
  <c r="H995" i="7" s="1"/>
  <c r="P734" i="7"/>
  <c r="P995" i="7" s="1"/>
  <c r="I735" i="7"/>
  <c r="I996" i="7" s="1"/>
  <c r="Q735" i="7"/>
  <c r="Q996" i="7" s="1"/>
  <c r="J736" i="7"/>
  <c r="J997" i="7" s="1"/>
  <c r="R736" i="7"/>
  <c r="R997" i="7" s="1"/>
  <c r="F531" i="7"/>
  <c r="F792" i="7" s="1"/>
  <c r="N531" i="7"/>
  <c r="N792" i="7" s="1"/>
  <c r="G532" i="7"/>
  <c r="G793" i="7" s="1"/>
  <c r="O532" i="7"/>
  <c r="O793" i="7" s="1"/>
  <c r="H533" i="7"/>
  <c r="H794" i="7" s="1"/>
  <c r="P533" i="7"/>
  <c r="P794" i="7" s="1"/>
  <c r="I534" i="7"/>
  <c r="I795" i="7" s="1"/>
  <c r="Q534" i="7"/>
  <c r="Q795" i="7" s="1"/>
  <c r="J535" i="7"/>
  <c r="J796" i="7" s="1"/>
  <c r="R535" i="7"/>
  <c r="R796" i="7" s="1"/>
  <c r="D537" i="7"/>
  <c r="D798" i="7" s="1"/>
  <c r="L537" i="7"/>
  <c r="L798" i="7" s="1"/>
  <c r="E538" i="7"/>
  <c r="E799" i="7" s="1"/>
  <c r="M538" i="7"/>
  <c r="M799" i="7" s="1"/>
  <c r="F539" i="7"/>
  <c r="F800" i="7" s="1"/>
  <c r="N539" i="7"/>
  <c r="N800" i="7" s="1"/>
  <c r="G540" i="7"/>
  <c r="G801" i="7" s="1"/>
  <c r="O540" i="7"/>
  <c r="O801" i="7" s="1"/>
  <c r="H541" i="7"/>
  <c r="H802" i="7" s="1"/>
  <c r="P541" i="7"/>
  <c r="P802" i="7" s="1"/>
  <c r="I542" i="7"/>
  <c r="I803" i="7" s="1"/>
  <c r="Q542" i="7"/>
  <c r="Q803" i="7" s="1"/>
  <c r="J543" i="7"/>
  <c r="J804" i="7" s="1"/>
  <c r="R543" i="7"/>
  <c r="R804" i="7" s="1"/>
  <c r="D545" i="7"/>
  <c r="D806" i="7" s="1"/>
  <c r="L545" i="7"/>
  <c r="L806" i="7" s="1"/>
  <c r="E546" i="7"/>
  <c r="E807" i="7" s="1"/>
  <c r="M546" i="7"/>
  <c r="M807" i="7" s="1"/>
  <c r="F547" i="7"/>
  <c r="F808" i="7" s="1"/>
  <c r="N547" i="7"/>
  <c r="N808" i="7" s="1"/>
  <c r="G548" i="7"/>
  <c r="G809" i="7" s="1"/>
  <c r="O548" i="7"/>
  <c r="O809" i="7" s="1"/>
  <c r="H549" i="7"/>
  <c r="H810" i="7" s="1"/>
  <c r="P549" i="7"/>
  <c r="P810" i="7" s="1"/>
  <c r="I550" i="7"/>
  <c r="I811" i="7" s="1"/>
  <c r="Q550" i="7"/>
  <c r="Q811" i="7" s="1"/>
  <c r="J551" i="7"/>
  <c r="J812" i="7" s="1"/>
  <c r="R551" i="7"/>
  <c r="R812" i="7" s="1"/>
  <c r="D553" i="7"/>
  <c r="D814" i="7" s="1"/>
  <c r="L553" i="7"/>
  <c r="L814" i="7" s="1"/>
  <c r="E554" i="7"/>
  <c r="E815" i="7" s="1"/>
  <c r="M554" i="7"/>
  <c r="M815" i="7" s="1"/>
  <c r="F555" i="7"/>
  <c r="F816" i="7" s="1"/>
  <c r="N555" i="7"/>
  <c r="N816" i="7" s="1"/>
  <c r="G556" i="7"/>
  <c r="G817" i="7" s="1"/>
  <c r="O556" i="7"/>
  <c r="O817" i="7" s="1"/>
  <c r="H557" i="7"/>
  <c r="H818" i="7" s="1"/>
  <c r="P557" i="7"/>
  <c r="P818" i="7" s="1"/>
  <c r="I558" i="7"/>
  <c r="I819" i="7" s="1"/>
  <c r="Q558" i="7"/>
  <c r="Q819" i="7" s="1"/>
  <c r="J559" i="7"/>
  <c r="J820" i="7" s="1"/>
  <c r="R559" i="7"/>
  <c r="R820" i="7" s="1"/>
  <c r="D561" i="7"/>
  <c r="D822" i="7" s="1"/>
  <c r="L561" i="7"/>
  <c r="L822" i="7" s="1"/>
  <c r="E562" i="7"/>
  <c r="E823" i="7" s="1"/>
  <c r="M562" i="7"/>
  <c r="M823" i="7" s="1"/>
  <c r="F563" i="7"/>
  <c r="F824" i="7" s="1"/>
  <c r="N563" i="7"/>
  <c r="N824" i="7" s="1"/>
  <c r="G564" i="7"/>
  <c r="G825" i="7" s="1"/>
  <c r="O564" i="7"/>
  <c r="O825" i="7" s="1"/>
  <c r="H565" i="7"/>
  <c r="H826" i="7" s="1"/>
  <c r="P565" i="7"/>
  <c r="P826" i="7" s="1"/>
  <c r="I566" i="7"/>
  <c r="I827" i="7" s="1"/>
  <c r="Q566" i="7"/>
  <c r="Q827" i="7" s="1"/>
  <c r="J567" i="7"/>
  <c r="J828" i="7" s="1"/>
  <c r="R567" i="7"/>
  <c r="R828" i="7" s="1"/>
  <c r="D569" i="7"/>
  <c r="D830" i="7" s="1"/>
  <c r="L569" i="7"/>
  <c r="L830" i="7" s="1"/>
  <c r="E570" i="7"/>
  <c r="E831" i="7" s="1"/>
  <c r="M570" i="7"/>
  <c r="M831" i="7" s="1"/>
  <c r="F571" i="7"/>
  <c r="F832" i="7" s="1"/>
  <c r="N571" i="7"/>
  <c r="N832" i="7" s="1"/>
  <c r="G572" i="7"/>
  <c r="G833" i="7" s="1"/>
  <c r="O572" i="7"/>
  <c r="O833" i="7" s="1"/>
  <c r="H573" i="7"/>
  <c r="H834" i="7" s="1"/>
  <c r="P573" i="7"/>
  <c r="P834" i="7" s="1"/>
  <c r="I574" i="7"/>
  <c r="I835" i="7" s="1"/>
  <c r="Q574" i="7"/>
  <c r="Q835" i="7" s="1"/>
  <c r="J575" i="7"/>
  <c r="J836" i="7" s="1"/>
  <c r="R575" i="7"/>
  <c r="R836" i="7" s="1"/>
  <c r="D577" i="7"/>
  <c r="D838" i="7" s="1"/>
  <c r="L577" i="7"/>
  <c r="L838" i="7" s="1"/>
  <c r="E578" i="7"/>
  <c r="E839" i="7" s="1"/>
  <c r="M578" i="7"/>
  <c r="M839" i="7" s="1"/>
  <c r="F579" i="7"/>
  <c r="F840" i="7" s="1"/>
  <c r="N579" i="7"/>
  <c r="N840" i="7" s="1"/>
  <c r="G580" i="7"/>
  <c r="G841" i="7" s="1"/>
  <c r="O580" i="7"/>
  <c r="O841" i="7" s="1"/>
  <c r="H581" i="7"/>
  <c r="H842" i="7" s="1"/>
  <c r="P581" i="7"/>
  <c r="P842" i="7" s="1"/>
  <c r="I582" i="7"/>
  <c r="I843" i="7" s="1"/>
  <c r="Q582" i="7"/>
  <c r="Q843" i="7" s="1"/>
  <c r="J583" i="7"/>
  <c r="J844" i="7" s="1"/>
  <c r="R583" i="7"/>
  <c r="R844" i="7" s="1"/>
  <c r="D585" i="7"/>
  <c r="D846" i="7" s="1"/>
  <c r="L585" i="7"/>
  <c r="L846" i="7" s="1"/>
  <c r="E586" i="7"/>
  <c r="E847" i="7" s="1"/>
  <c r="M586" i="7"/>
  <c r="M847" i="7" s="1"/>
  <c r="F587" i="7"/>
  <c r="F848" i="7" s="1"/>
  <c r="N587" i="7"/>
  <c r="N848" i="7" s="1"/>
  <c r="G588" i="7"/>
  <c r="G849" i="7" s="1"/>
  <c r="O588" i="7"/>
  <c r="O849" i="7" s="1"/>
  <c r="H589" i="7"/>
  <c r="H850" i="7" s="1"/>
  <c r="P589" i="7"/>
  <c r="P850" i="7" s="1"/>
  <c r="I590" i="7"/>
  <c r="I851" i="7" s="1"/>
  <c r="Q590" i="7"/>
  <c r="Q851" i="7" s="1"/>
  <c r="J591" i="7"/>
  <c r="J852" i="7" s="1"/>
  <c r="R591" i="7"/>
  <c r="R852" i="7" s="1"/>
  <c r="D593" i="7"/>
  <c r="D854" i="7" s="1"/>
  <c r="L593" i="7"/>
  <c r="L854" i="7" s="1"/>
  <c r="E594" i="7"/>
  <c r="E855" i="7" s="1"/>
  <c r="M594" i="7"/>
  <c r="M855" i="7" s="1"/>
  <c r="F595" i="7"/>
  <c r="F856" i="7" s="1"/>
  <c r="N595" i="7"/>
  <c r="N856" i="7" s="1"/>
  <c r="G596" i="7"/>
  <c r="G857" i="7" s="1"/>
  <c r="O596" i="7"/>
  <c r="O857" i="7" s="1"/>
  <c r="H597" i="7"/>
  <c r="H858" i="7" s="1"/>
  <c r="P597" i="7"/>
  <c r="P858" i="7" s="1"/>
  <c r="I598" i="7"/>
  <c r="I859" i="7" s="1"/>
  <c r="Q598" i="7"/>
  <c r="Q859" i="7" s="1"/>
  <c r="J599" i="7"/>
  <c r="J860" i="7" s="1"/>
  <c r="R599" i="7"/>
  <c r="R860" i="7" s="1"/>
  <c r="D601" i="7"/>
  <c r="D862" i="7" s="1"/>
  <c r="L601" i="7"/>
  <c r="L862" i="7" s="1"/>
  <c r="E602" i="7"/>
  <c r="E863" i="7" s="1"/>
  <c r="M602" i="7"/>
  <c r="M863" i="7" s="1"/>
  <c r="F603" i="7"/>
  <c r="F864" i="7" s="1"/>
  <c r="N603" i="7"/>
  <c r="N864" i="7" s="1"/>
  <c r="G604" i="7"/>
  <c r="G865" i="7" s="1"/>
  <c r="O604" i="7"/>
  <c r="O865" i="7" s="1"/>
  <c r="H605" i="7"/>
  <c r="H866" i="7" s="1"/>
  <c r="P605" i="7"/>
  <c r="P866" i="7" s="1"/>
  <c r="I606" i="7"/>
  <c r="I867" i="7" s="1"/>
  <c r="Q606" i="7"/>
  <c r="Q867" i="7" s="1"/>
  <c r="J607" i="7"/>
  <c r="J868" i="7" s="1"/>
  <c r="R607" i="7"/>
  <c r="R868" i="7" s="1"/>
  <c r="D609" i="7"/>
  <c r="D870" i="7" s="1"/>
  <c r="L609" i="7"/>
  <c r="L870" i="7" s="1"/>
  <c r="E610" i="7"/>
  <c r="E871" i="7" s="1"/>
  <c r="M610" i="7"/>
  <c r="M871" i="7" s="1"/>
  <c r="F611" i="7"/>
  <c r="F872" i="7" s="1"/>
  <c r="N611" i="7"/>
  <c r="N872" i="7" s="1"/>
  <c r="G612" i="7"/>
  <c r="G873" i="7" s="1"/>
  <c r="O612" i="7"/>
  <c r="O873" i="7" s="1"/>
  <c r="H613" i="7"/>
  <c r="H874" i="7" s="1"/>
  <c r="P613" i="7"/>
  <c r="P874" i="7" s="1"/>
  <c r="I614" i="7"/>
  <c r="I875" i="7" s="1"/>
  <c r="Q614" i="7"/>
  <c r="Q875" i="7" s="1"/>
  <c r="J615" i="7"/>
  <c r="J876" i="7" s="1"/>
  <c r="R615" i="7"/>
  <c r="R876" i="7" s="1"/>
  <c r="D617" i="7"/>
  <c r="D878" i="7" s="1"/>
  <c r="L617" i="7"/>
  <c r="L878" i="7" s="1"/>
  <c r="E618" i="7"/>
  <c r="E879" i="7" s="1"/>
  <c r="M618" i="7"/>
  <c r="M879" i="7" s="1"/>
  <c r="F619" i="7"/>
  <c r="F880" i="7" s="1"/>
  <c r="N619" i="7"/>
  <c r="N880" i="7" s="1"/>
  <c r="G620" i="7"/>
  <c r="G881" i="7" s="1"/>
  <c r="O620" i="7"/>
  <c r="O881" i="7" s="1"/>
  <c r="H621" i="7"/>
  <c r="H882" i="7" s="1"/>
  <c r="P621" i="7"/>
  <c r="P882" i="7" s="1"/>
  <c r="I622" i="7"/>
  <c r="I883" i="7" s="1"/>
  <c r="Q622" i="7"/>
  <c r="Q883" i="7" s="1"/>
  <c r="J623" i="7"/>
  <c r="J884" i="7" s="1"/>
  <c r="R623" i="7"/>
  <c r="R884" i="7" s="1"/>
  <c r="D625" i="7"/>
  <c r="D886" i="7" s="1"/>
  <c r="L625" i="7"/>
  <c r="L886" i="7" s="1"/>
  <c r="E626" i="7"/>
  <c r="E887" i="7" s="1"/>
  <c r="M626" i="7"/>
  <c r="M887" i="7" s="1"/>
  <c r="F627" i="7"/>
  <c r="F888" i="7" s="1"/>
  <c r="N627" i="7"/>
  <c r="N888" i="7" s="1"/>
  <c r="G628" i="7"/>
  <c r="G889" i="7" s="1"/>
  <c r="O628" i="7"/>
  <c r="O889" i="7" s="1"/>
  <c r="H629" i="7"/>
  <c r="H890" i="7" s="1"/>
  <c r="P629" i="7"/>
  <c r="P890" i="7" s="1"/>
  <c r="I630" i="7"/>
  <c r="I891" i="7" s="1"/>
  <c r="Q630" i="7"/>
  <c r="Q891" i="7" s="1"/>
  <c r="J631" i="7"/>
  <c r="J892" i="7" s="1"/>
  <c r="R631" i="7"/>
  <c r="R892" i="7" s="1"/>
  <c r="D633" i="7"/>
  <c r="D894" i="7" s="1"/>
  <c r="L633" i="7"/>
  <c r="L894" i="7" s="1"/>
  <c r="E634" i="7"/>
  <c r="E895" i="7" s="1"/>
  <c r="M634" i="7"/>
  <c r="M895" i="7" s="1"/>
  <c r="F635" i="7"/>
  <c r="F896" i="7" s="1"/>
  <c r="N635" i="7"/>
  <c r="N896" i="7" s="1"/>
  <c r="G636" i="7"/>
  <c r="G897" i="7" s="1"/>
  <c r="O636" i="7"/>
  <c r="O897" i="7" s="1"/>
  <c r="H637" i="7"/>
  <c r="H898" i="7" s="1"/>
  <c r="P637" i="7"/>
  <c r="P898" i="7" s="1"/>
  <c r="I638" i="7"/>
  <c r="I899" i="7" s="1"/>
  <c r="Q638" i="7"/>
  <c r="Q899" i="7" s="1"/>
  <c r="J639" i="7"/>
  <c r="J900" i="7" s="1"/>
  <c r="R639" i="7"/>
  <c r="R900" i="7" s="1"/>
  <c r="D641" i="7"/>
  <c r="D902" i="7" s="1"/>
  <c r="L641" i="7"/>
  <c r="L902" i="7" s="1"/>
  <c r="E642" i="7"/>
  <c r="E903" i="7" s="1"/>
  <c r="M642" i="7"/>
  <c r="M903" i="7" s="1"/>
  <c r="F643" i="7"/>
  <c r="F904" i="7" s="1"/>
  <c r="N643" i="7"/>
  <c r="N904" i="7" s="1"/>
  <c r="G644" i="7"/>
  <c r="G905" i="7" s="1"/>
  <c r="O644" i="7"/>
  <c r="O905" i="7" s="1"/>
  <c r="H645" i="7"/>
  <c r="H906" i="7" s="1"/>
  <c r="P645" i="7"/>
  <c r="P906" i="7" s="1"/>
  <c r="I646" i="7"/>
  <c r="I907" i="7" s="1"/>
  <c r="Q646" i="7"/>
  <c r="Q907" i="7" s="1"/>
  <c r="J647" i="7"/>
  <c r="J908" i="7" s="1"/>
  <c r="R647" i="7"/>
  <c r="R908" i="7" s="1"/>
  <c r="D649" i="7"/>
  <c r="D910" i="7" s="1"/>
  <c r="L649" i="7"/>
  <c r="L910" i="7" s="1"/>
  <c r="E650" i="7"/>
  <c r="E911" i="7" s="1"/>
  <c r="M650" i="7"/>
  <c r="M911" i="7" s="1"/>
  <c r="F651" i="7"/>
  <c r="F912" i="7" s="1"/>
  <c r="N651" i="7"/>
  <c r="N912" i="7" s="1"/>
  <c r="G652" i="7"/>
  <c r="G913" i="7" s="1"/>
  <c r="O652" i="7"/>
  <c r="O913" i="7" s="1"/>
  <c r="H653" i="7"/>
  <c r="H914" i="7" s="1"/>
  <c r="P653" i="7"/>
  <c r="P914" i="7" s="1"/>
  <c r="I654" i="7"/>
  <c r="I915" i="7" s="1"/>
  <c r="Q654" i="7"/>
  <c r="Q915" i="7" s="1"/>
  <c r="J655" i="7"/>
  <c r="J916" i="7" s="1"/>
  <c r="R655" i="7"/>
  <c r="R916" i="7" s="1"/>
  <c r="D657" i="7"/>
  <c r="D918" i="7" s="1"/>
  <c r="L657" i="7"/>
  <c r="L918" i="7" s="1"/>
  <c r="E658" i="7"/>
  <c r="E919" i="7" s="1"/>
  <c r="M658" i="7"/>
  <c r="M919" i="7" s="1"/>
  <c r="F659" i="7"/>
  <c r="F920" i="7" s="1"/>
  <c r="N659" i="7"/>
  <c r="N920" i="7" s="1"/>
  <c r="G660" i="7"/>
  <c r="G921" i="7" s="1"/>
  <c r="O660" i="7"/>
  <c r="O921" i="7" s="1"/>
  <c r="H661" i="7"/>
  <c r="H922" i="7" s="1"/>
  <c r="P661" i="7"/>
  <c r="P922" i="7" s="1"/>
  <c r="I662" i="7"/>
  <c r="I923" i="7" s="1"/>
  <c r="Q662" i="7"/>
  <c r="Q923" i="7" s="1"/>
  <c r="J663" i="7"/>
  <c r="J924" i="7" s="1"/>
  <c r="R663" i="7"/>
  <c r="R924" i="7" s="1"/>
  <c r="D665" i="7"/>
  <c r="D926" i="7" s="1"/>
  <c r="L665" i="7"/>
  <c r="L926" i="7" s="1"/>
  <c r="E666" i="7"/>
  <c r="E927" i="7" s="1"/>
  <c r="M666" i="7"/>
  <c r="M927" i="7" s="1"/>
  <c r="F667" i="7"/>
  <c r="F928" i="7" s="1"/>
  <c r="N667" i="7"/>
  <c r="N928" i="7" s="1"/>
  <c r="G668" i="7"/>
  <c r="G929" i="7" s="1"/>
  <c r="O668" i="7"/>
  <c r="O929" i="7" s="1"/>
  <c r="H669" i="7"/>
  <c r="H930" i="7" s="1"/>
  <c r="P669" i="7"/>
  <c r="P930" i="7" s="1"/>
  <c r="I670" i="7"/>
  <c r="I931" i="7" s="1"/>
  <c r="Q670" i="7"/>
  <c r="Q931" i="7" s="1"/>
  <c r="J671" i="7"/>
  <c r="J932" i="7" s="1"/>
  <c r="R671" i="7"/>
  <c r="R932" i="7" s="1"/>
  <c r="D673" i="7"/>
  <c r="D934" i="7" s="1"/>
  <c r="L673" i="7"/>
  <c r="L934" i="7" s="1"/>
  <c r="E674" i="7"/>
  <c r="E935" i="7" s="1"/>
  <c r="M674" i="7"/>
  <c r="M935" i="7" s="1"/>
  <c r="F675" i="7"/>
  <c r="F936" i="7" s="1"/>
  <c r="N675" i="7"/>
  <c r="N936" i="7" s="1"/>
  <c r="G676" i="7"/>
  <c r="G937" i="7" s="1"/>
  <c r="O676" i="7"/>
  <c r="O937" i="7" s="1"/>
  <c r="H677" i="7"/>
  <c r="H938" i="7" s="1"/>
  <c r="P677" i="7"/>
  <c r="P938" i="7" s="1"/>
  <c r="I678" i="7"/>
  <c r="I939" i="7" s="1"/>
  <c r="Q678" i="7"/>
  <c r="Q939" i="7" s="1"/>
  <c r="J679" i="7"/>
  <c r="J940" i="7" s="1"/>
  <c r="R679" i="7"/>
  <c r="R940" i="7" s="1"/>
  <c r="D681" i="7"/>
  <c r="D942" i="7" s="1"/>
  <c r="L681" i="7"/>
  <c r="L942" i="7" s="1"/>
  <c r="E682" i="7"/>
  <c r="E943" i="7" s="1"/>
  <c r="M682" i="7"/>
  <c r="M943" i="7" s="1"/>
  <c r="F683" i="7"/>
  <c r="F944" i="7" s="1"/>
  <c r="N683" i="7"/>
  <c r="N944" i="7" s="1"/>
  <c r="G684" i="7"/>
  <c r="G945" i="7" s="1"/>
  <c r="O684" i="7"/>
  <c r="O945" i="7" s="1"/>
  <c r="H685" i="7"/>
  <c r="H946" i="7" s="1"/>
  <c r="P685" i="7"/>
  <c r="P946" i="7" s="1"/>
  <c r="I686" i="7"/>
  <c r="I947" i="7" s="1"/>
  <c r="Q686" i="7"/>
  <c r="Q947" i="7" s="1"/>
  <c r="J687" i="7"/>
  <c r="J948" i="7" s="1"/>
  <c r="R687" i="7"/>
  <c r="R948" i="7" s="1"/>
  <c r="D689" i="7"/>
  <c r="D950" i="7" s="1"/>
  <c r="L689" i="7"/>
  <c r="L950" i="7" s="1"/>
  <c r="E690" i="7"/>
  <c r="E951" i="7" s="1"/>
  <c r="M690" i="7"/>
  <c r="M951" i="7" s="1"/>
  <c r="F691" i="7"/>
  <c r="F952" i="7" s="1"/>
  <c r="N691" i="7"/>
  <c r="N952" i="7" s="1"/>
  <c r="G692" i="7"/>
  <c r="G953" i="7" s="1"/>
  <c r="O692" i="7"/>
  <c r="O953" i="7" s="1"/>
  <c r="H693" i="7"/>
  <c r="H954" i="7" s="1"/>
  <c r="P693" i="7"/>
  <c r="P954" i="7" s="1"/>
  <c r="I694" i="7"/>
  <c r="I955" i="7" s="1"/>
  <c r="Q694" i="7"/>
  <c r="Q955" i="7" s="1"/>
  <c r="J695" i="7"/>
  <c r="J956" i="7" s="1"/>
  <c r="R695" i="7"/>
  <c r="R956" i="7" s="1"/>
  <c r="D697" i="7"/>
  <c r="D958" i="7" s="1"/>
  <c r="L697" i="7"/>
  <c r="L958" i="7" s="1"/>
  <c r="E698" i="7"/>
  <c r="E959" i="7" s="1"/>
  <c r="M698" i="7"/>
  <c r="M959" i="7" s="1"/>
  <c r="F699" i="7"/>
  <c r="F960" i="7" s="1"/>
  <c r="N699" i="7"/>
  <c r="N960" i="7" s="1"/>
  <c r="G700" i="7"/>
  <c r="G961" i="7" s="1"/>
  <c r="O700" i="7"/>
  <c r="O961" i="7" s="1"/>
  <c r="H701" i="7"/>
  <c r="H962" i="7" s="1"/>
  <c r="P701" i="7"/>
  <c r="P962" i="7" s="1"/>
  <c r="I702" i="7"/>
  <c r="I963" i="7" s="1"/>
  <c r="Q702" i="7"/>
  <c r="Q963" i="7" s="1"/>
  <c r="J703" i="7"/>
  <c r="J964" i="7" s="1"/>
  <c r="R703" i="7"/>
  <c r="R964" i="7" s="1"/>
  <c r="D705" i="7"/>
  <c r="D966" i="7" s="1"/>
  <c r="L705" i="7"/>
  <c r="L966" i="7" s="1"/>
  <c r="E706" i="7"/>
  <c r="E967" i="7" s="1"/>
  <c r="M706" i="7"/>
  <c r="M967" i="7" s="1"/>
  <c r="F707" i="7"/>
  <c r="F968" i="7" s="1"/>
  <c r="N707" i="7"/>
  <c r="N968" i="7" s="1"/>
  <c r="G708" i="7"/>
  <c r="G969" i="7" s="1"/>
  <c r="O708" i="7"/>
  <c r="O969" i="7" s="1"/>
  <c r="H709" i="7"/>
  <c r="H970" i="7" s="1"/>
  <c r="P709" i="7"/>
  <c r="P970" i="7" s="1"/>
  <c r="I710" i="7"/>
  <c r="I971" i="7" s="1"/>
  <c r="Q710" i="7"/>
  <c r="Q971" i="7" s="1"/>
  <c r="J711" i="7"/>
  <c r="J972" i="7" s="1"/>
  <c r="R711" i="7"/>
  <c r="R972" i="7" s="1"/>
  <c r="D713" i="7"/>
  <c r="D974" i="7" s="1"/>
  <c r="L713" i="7"/>
  <c r="L974" i="7" s="1"/>
  <c r="E714" i="7"/>
  <c r="E975" i="7" s="1"/>
  <c r="M714" i="7"/>
  <c r="M975" i="7" s="1"/>
  <c r="F715" i="7"/>
  <c r="F976" i="7" s="1"/>
  <c r="N715" i="7"/>
  <c r="N976" i="7" s="1"/>
  <c r="G716" i="7"/>
  <c r="G977" i="7" s="1"/>
  <c r="O716" i="7"/>
  <c r="O977" i="7" s="1"/>
  <c r="H717" i="7"/>
  <c r="H978" i="7" s="1"/>
  <c r="P717" i="7"/>
  <c r="P978" i="7" s="1"/>
  <c r="I718" i="7"/>
  <c r="I979" i="7" s="1"/>
  <c r="Q718" i="7"/>
  <c r="Q979" i="7" s="1"/>
  <c r="J719" i="7"/>
  <c r="J980" i="7" s="1"/>
  <c r="R719" i="7"/>
  <c r="R980" i="7" s="1"/>
  <c r="D721" i="7"/>
  <c r="D982" i="7" s="1"/>
  <c r="L721" i="7"/>
  <c r="L982" i="7" s="1"/>
  <c r="E722" i="7"/>
  <c r="E983" i="7" s="1"/>
  <c r="M722" i="7"/>
  <c r="M983" i="7" s="1"/>
  <c r="F723" i="7"/>
  <c r="F984" i="7" s="1"/>
  <c r="N723" i="7"/>
  <c r="N984" i="7" s="1"/>
  <c r="G724" i="7"/>
  <c r="G985" i="7" s="1"/>
  <c r="O724" i="7"/>
  <c r="O985" i="7" s="1"/>
  <c r="H725" i="7"/>
  <c r="H986" i="7" s="1"/>
  <c r="P725" i="7"/>
  <c r="P986" i="7" s="1"/>
  <c r="I726" i="7"/>
  <c r="I987" i="7" s="1"/>
  <c r="Q726" i="7"/>
  <c r="Q987" i="7" s="1"/>
  <c r="J727" i="7"/>
  <c r="J988" i="7" s="1"/>
  <c r="R727" i="7"/>
  <c r="R988" i="7" s="1"/>
  <c r="D729" i="7"/>
  <c r="D990" i="7" s="1"/>
  <c r="L729" i="7"/>
  <c r="L990" i="7" s="1"/>
  <c r="E730" i="7"/>
  <c r="E991" i="7" s="1"/>
  <c r="M730" i="7"/>
  <c r="M991" i="7" s="1"/>
  <c r="F731" i="7"/>
  <c r="F992" i="7" s="1"/>
  <c r="N731" i="7"/>
  <c r="N992" i="7" s="1"/>
  <c r="G732" i="7"/>
  <c r="G993" i="7" s="1"/>
  <c r="O732" i="7"/>
  <c r="O993" i="7" s="1"/>
  <c r="H733" i="7"/>
  <c r="H994" i="7" s="1"/>
  <c r="P733" i="7"/>
  <c r="P994" i="7" s="1"/>
  <c r="I734" i="7"/>
  <c r="I995" i="7" s="1"/>
  <c r="Q734" i="7"/>
  <c r="Q995" i="7" s="1"/>
  <c r="J735" i="7"/>
  <c r="J996" i="7" s="1"/>
  <c r="R735" i="7"/>
  <c r="R996" i="7" s="1"/>
  <c r="D737" i="7"/>
  <c r="D998" i="7" s="1"/>
  <c r="G531" i="7"/>
  <c r="G792" i="7" s="1"/>
  <c r="O531" i="7"/>
  <c r="O792" i="7" s="1"/>
  <c r="H532" i="7"/>
  <c r="H793" i="7" s="1"/>
  <c r="P532" i="7"/>
  <c r="P793" i="7" s="1"/>
  <c r="I533" i="7"/>
  <c r="I794" i="7" s="1"/>
  <c r="Q533" i="7"/>
  <c r="Q794" i="7" s="1"/>
  <c r="J534" i="7"/>
  <c r="J795" i="7" s="1"/>
  <c r="R534" i="7"/>
  <c r="R795" i="7" s="1"/>
  <c r="E537" i="7"/>
  <c r="E798" i="7" s="1"/>
  <c r="M537" i="7"/>
  <c r="M798" i="7" s="1"/>
  <c r="F538" i="7"/>
  <c r="F799" i="7" s="1"/>
  <c r="N538" i="7"/>
  <c r="N799" i="7" s="1"/>
  <c r="G539" i="7"/>
  <c r="G800" i="7" s="1"/>
  <c r="O539" i="7"/>
  <c r="O800" i="7" s="1"/>
  <c r="H540" i="7"/>
  <c r="H801" i="7" s="1"/>
  <c r="P540" i="7"/>
  <c r="P801" i="7" s="1"/>
  <c r="I541" i="7"/>
  <c r="I802" i="7" s="1"/>
  <c r="Q541" i="7"/>
  <c r="Q802" i="7" s="1"/>
  <c r="J542" i="7"/>
  <c r="J803" i="7" s="1"/>
  <c r="R542" i="7"/>
  <c r="R803" i="7" s="1"/>
  <c r="E545" i="7"/>
  <c r="E806" i="7" s="1"/>
  <c r="M545" i="7"/>
  <c r="M806" i="7" s="1"/>
  <c r="F546" i="7"/>
  <c r="F807" i="7" s="1"/>
  <c r="N546" i="7"/>
  <c r="N807" i="7" s="1"/>
  <c r="G547" i="7"/>
  <c r="G808" i="7" s="1"/>
  <c r="O547" i="7"/>
  <c r="O808" i="7" s="1"/>
  <c r="H548" i="7"/>
  <c r="H809" i="7" s="1"/>
  <c r="P548" i="7"/>
  <c r="P809" i="7" s="1"/>
  <c r="I549" i="7"/>
  <c r="I810" i="7" s="1"/>
  <c r="Q549" i="7"/>
  <c r="Q810" i="7" s="1"/>
  <c r="J550" i="7"/>
  <c r="J811" i="7" s="1"/>
  <c r="R550" i="7"/>
  <c r="R811" i="7" s="1"/>
  <c r="E553" i="7"/>
  <c r="E814" i="7" s="1"/>
  <c r="M553" i="7"/>
  <c r="M814" i="7" s="1"/>
  <c r="F554" i="7"/>
  <c r="F815" i="7" s="1"/>
  <c r="N554" i="7"/>
  <c r="N815" i="7" s="1"/>
  <c r="G555" i="7"/>
  <c r="G816" i="7" s="1"/>
  <c r="O555" i="7"/>
  <c r="O816" i="7" s="1"/>
  <c r="H556" i="7"/>
  <c r="H817" i="7" s="1"/>
  <c r="P556" i="7"/>
  <c r="P817" i="7" s="1"/>
  <c r="I557" i="7"/>
  <c r="I818" i="7" s="1"/>
  <c r="Q557" i="7"/>
  <c r="Q818" i="7" s="1"/>
  <c r="J558" i="7"/>
  <c r="J819" i="7" s="1"/>
  <c r="R558" i="7"/>
  <c r="R819" i="7" s="1"/>
  <c r="E561" i="7"/>
  <c r="E822" i="7" s="1"/>
  <c r="M561" i="7"/>
  <c r="M822" i="7" s="1"/>
  <c r="F562" i="7"/>
  <c r="F823" i="7" s="1"/>
  <c r="N562" i="7"/>
  <c r="N823" i="7" s="1"/>
  <c r="G563" i="7"/>
  <c r="G824" i="7" s="1"/>
  <c r="O563" i="7"/>
  <c r="O824" i="7" s="1"/>
  <c r="H564" i="7"/>
  <c r="H825" i="7" s="1"/>
  <c r="P564" i="7"/>
  <c r="P825" i="7" s="1"/>
  <c r="I565" i="7"/>
  <c r="I826" i="7" s="1"/>
  <c r="Q565" i="7"/>
  <c r="Q826" i="7" s="1"/>
  <c r="J566" i="7"/>
  <c r="J827" i="7" s="1"/>
  <c r="R566" i="7"/>
  <c r="R827" i="7" s="1"/>
  <c r="E569" i="7"/>
  <c r="E830" i="7" s="1"/>
  <c r="M569" i="7"/>
  <c r="M830" i="7" s="1"/>
  <c r="F570" i="7"/>
  <c r="F831" i="7" s="1"/>
  <c r="N570" i="7"/>
  <c r="N831" i="7" s="1"/>
  <c r="G571" i="7"/>
  <c r="G832" i="7" s="1"/>
  <c r="O571" i="7"/>
  <c r="O832" i="7" s="1"/>
  <c r="H572" i="7"/>
  <c r="H833" i="7" s="1"/>
  <c r="P572" i="7"/>
  <c r="P833" i="7" s="1"/>
  <c r="I573" i="7"/>
  <c r="I834" i="7" s="1"/>
  <c r="Q573" i="7"/>
  <c r="Q834" i="7" s="1"/>
  <c r="J574" i="7"/>
  <c r="J835" i="7" s="1"/>
  <c r="R574" i="7"/>
  <c r="R835" i="7" s="1"/>
  <c r="E577" i="7"/>
  <c r="E838" i="7" s="1"/>
  <c r="M577" i="7"/>
  <c r="M838" i="7" s="1"/>
  <c r="F578" i="7"/>
  <c r="F839" i="7" s="1"/>
  <c r="N578" i="7"/>
  <c r="N839" i="7" s="1"/>
  <c r="G579" i="7"/>
  <c r="G840" i="7" s="1"/>
  <c r="O579" i="7"/>
  <c r="O840" i="7" s="1"/>
  <c r="H580" i="7"/>
  <c r="H841" i="7" s="1"/>
  <c r="P580" i="7"/>
  <c r="P841" i="7" s="1"/>
  <c r="I581" i="7"/>
  <c r="I842" i="7" s="1"/>
  <c r="Q581" i="7"/>
  <c r="Q842" i="7" s="1"/>
  <c r="J582" i="7"/>
  <c r="J843" i="7" s="1"/>
  <c r="R582" i="7"/>
  <c r="R843" i="7" s="1"/>
  <c r="E585" i="7"/>
  <c r="E846" i="7" s="1"/>
  <c r="M585" i="7"/>
  <c r="M846" i="7" s="1"/>
  <c r="F586" i="7"/>
  <c r="F847" i="7" s="1"/>
  <c r="N586" i="7"/>
  <c r="N847" i="7" s="1"/>
  <c r="G587" i="7"/>
  <c r="G848" i="7" s="1"/>
  <c r="O587" i="7"/>
  <c r="O848" i="7" s="1"/>
  <c r="H588" i="7"/>
  <c r="H849" i="7" s="1"/>
  <c r="P588" i="7"/>
  <c r="P849" i="7" s="1"/>
  <c r="I589" i="7"/>
  <c r="I850" i="7" s="1"/>
  <c r="Q589" i="7"/>
  <c r="Q850" i="7" s="1"/>
  <c r="J590" i="7"/>
  <c r="J851" i="7" s="1"/>
  <c r="R590" i="7"/>
  <c r="R851" i="7" s="1"/>
  <c r="E593" i="7"/>
  <c r="E854" i="7" s="1"/>
  <c r="M593" i="7"/>
  <c r="M854" i="7" s="1"/>
  <c r="F594" i="7"/>
  <c r="F855" i="7" s="1"/>
  <c r="N594" i="7"/>
  <c r="N855" i="7" s="1"/>
  <c r="G595" i="7"/>
  <c r="G856" i="7" s="1"/>
  <c r="O595" i="7"/>
  <c r="O856" i="7" s="1"/>
  <c r="H596" i="7"/>
  <c r="H857" i="7" s="1"/>
  <c r="P596" i="7"/>
  <c r="P857" i="7" s="1"/>
  <c r="I597" i="7"/>
  <c r="I858" i="7" s="1"/>
  <c r="Q597" i="7"/>
  <c r="Q858" i="7" s="1"/>
  <c r="J598" i="7"/>
  <c r="J859" i="7" s="1"/>
  <c r="R598" i="7"/>
  <c r="R859" i="7" s="1"/>
  <c r="E601" i="7"/>
  <c r="E862" i="7" s="1"/>
  <c r="M601" i="7"/>
  <c r="M862" i="7" s="1"/>
  <c r="F602" i="7"/>
  <c r="F863" i="7" s="1"/>
  <c r="N602" i="7"/>
  <c r="N863" i="7" s="1"/>
  <c r="G603" i="7"/>
  <c r="G864" i="7" s="1"/>
  <c r="O603" i="7"/>
  <c r="O864" i="7" s="1"/>
  <c r="H604" i="7"/>
  <c r="H865" i="7" s="1"/>
  <c r="P604" i="7"/>
  <c r="P865" i="7" s="1"/>
  <c r="I605" i="7"/>
  <c r="I866" i="7" s="1"/>
  <c r="Q605" i="7"/>
  <c r="Q866" i="7" s="1"/>
  <c r="J606" i="7"/>
  <c r="J867" i="7" s="1"/>
  <c r="R606" i="7"/>
  <c r="R867" i="7" s="1"/>
  <c r="E609" i="7"/>
  <c r="E870" i="7" s="1"/>
  <c r="M609" i="7"/>
  <c r="M870" i="7" s="1"/>
  <c r="F610" i="7"/>
  <c r="F871" i="7" s="1"/>
  <c r="N610" i="7"/>
  <c r="N871" i="7" s="1"/>
  <c r="G611" i="7"/>
  <c r="G872" i="7" s="1"/>
  <c r="O611" i="7"/>
  <c r="O872" i="7" s="1"/>
  <c r="H612" i="7"/>
  <c r="H873" i="7" s="1"/>
  <c r="P612" i="7"/>
  <c r="P873" i="7" s="1"/>
  <c r="I613" i="7"/>
  <c r="I874" i="7" s="1"/>
  <c r="Q613" i="7"/>
  <c r="Q874" i="7" s="1"/>
  <c r="J614" i="7"/>
  <c r="J875" i="7" s="1"/>
  <c r="R614" i="7"/>
  <c r="R875" i="7" s="1"/>
  <c r="E617" i="7"/>
  <c r="E878" i="7" s="1"/>
  <c r="M617" i="7"/>
  <c r="M878" i="7" s="1"/>
  <c r="F618" i="7"/>
  <c r="F879" i="7" s="1"/>
  <c r="N618" i="7"/>
  <c r="N879" i="7" s="1"/>
  <c r="G619" i="7"/>
  <c r="G880" i="7" s="1"/>
  <c r="O619" i="7"/>
  <c r="O880" i="7" s="1"/>
  <c r="H620" i="7"/>
  <c r="H881" i="7" s="1"/>
  <c r="P620" i="7"/>
  <c r="P881" i="7" s="1"/>
  <c r="I621" i="7"/>
  <c r="I882" i="7" s="1"/>
  <c r="Q621" i="7"/>
  <c r="Q882" i="7" s="1"/>
  <c r="J622" i="7"/>
  <c r="J883" i="7" s="1"/>
  <c r="R622" i="7"/>
  <c r="R883" i="7" s="1"/>
  <c r="E625" i="7"/>
  <c r="E886" i="7" s="1"/>
  <c r="M625" i="7"/>
  <c r="M886" i="7" s="1"/>
  <c r="F626" i="7"/>
  <c r="F887" i="7" s="1"/>
  <c r="N626" i="7"/>
  <c r="N887" i="7" s="1"/>
  <c r="G627" i="7"/>
  <c r="G888" i="7" s="1"/>
  <c r="O627" i="7"/>
  <c r="O888" i="7" s="1"/>
  <c r="H628" i="7"/>
  <c r="H889" i="7" s="1"/>
  <c r="P628" i="7"/>
  <c r="P889" i="7" s="1"/>
  <c r="I629" i="7"/>
  <c r="I890" i="7" s="1"/>
  <c r="Q629" i="7"/>
  <c r="Q890" i="7" s="1"/>
  <c r="J630" i="7"/>
  <c r="J891" i="7" s="1"/>
  <c r="R630" i="7"/>
  <c r="R891" i="7" s="1"/>
  <c r="E633" i="7"/>
  <c r="E894" i="7" s="1"/>
  <c r="M633" i="7"/>
  <c r="M894" i="7" s="1"/>
  <c r="F634" i="7"/>
  <c r="F895" i="7" s="1"/>
  <c r="N634" i="7"/>
  <c r="N895" i="7" s="1"/>
  <c r="G635" i="7"/>
  <c r="G896" i="7" s="1"/>
  <c r="O635" i="7"/>
  <c r="O896" i="7" s="1"/>
  <c r="H636" i="7"/>
  <c r="H897" i="7" s="1"/>
  <c r="P636" i="7"/>
  <c r="P897" i="7" s="1"/>
  <c r="I637" i="7"/>
  <c r="I898" i="7" s="1"/>
  <c r="Q637" i="7"/>
  <c r="Q898" i="7" s="1"/>
  <c r="J638" i="7"/>
  <c r="J899" i="7" s="1"/>
  <c r="R638" i="7"/>
  <c r="R899" i="7" s="1"/>
  <c r="E641" i="7"/>
  <c r="E902" i="7" s="1"/>
  <c r="M641" i="7"/>
  <c r="M902" i="7" s="1"/>
  <c r="F642" i="7"/>
  <c r="F903" i="7" s="1"/>
  <c r="N642" i="7"/>
  <c r="N903" i="7" s="1"/>
  <c r="G643" i="7"/>
  <c r="G904" i="7" s="1"/>
  <c r="O643" i="7"/>
  <c r="O904" i="7" s="1"/>
  <c r="H644" i="7"/>
  <c r="H905" i="7" s="1"/>
  <c r="P644" i="7"/>
  <c r="P905" i="7" s="1"/>
  <c r="I645" i="7"/>
  <c r="I906" i="7" s="1"/>
  <c r="Q645" i="7"/>
  <c r="Q906" i="7" s="1"/>
  <c r="J646" i="7"/>
  <c r="J907" i="7" s="1"/>
  <c r="R646" i="7"/>
  <c r="R907" i="7" s="1"/>
  <c r="E649" i="7"/>
  <c r="E910" i="7" s="1"/>
  <c r="M649" i="7"/>
  <c r="M910" i="7" s="1"/>
  <c r="F650" i="7"/>
  <c r="F911" i="7" s="1"/>
  <c r="N650" i="7"/>
  <c r="N911" i="7" s="1"/>
  <c r="G651" i="7"/>
  <c r="G912" i="7" s="1"/>
  <c r="O651" i="7"/>
  <c r="O912" i="7" s="1"/>
  <c r="H652" i="7"/>
  <c r="H913" i="7" s="1"/>
  <c r="P652" i="7"/>
  <c r="P913" i="7" s="1"/>
  <c r="I653" i="7"/>
  <c r="I914" i="7" s="1"/>
  <c r="Q653" i="7"/>
  <c r="Q914" i="7" s="1"/>
  <c r="J654" i="7"/>
  <c r="J915" i="7" s="1"/>
  <c r="R654" i="7"/>
  <c r="R915" i="7" s="1"/>
  <c r="E657" i="7"/>
  <c r="E918" i="7" s="1"/>
  <c r="M657" i="7"/>
  <c r="M918" i="7" s="1"/>
  <c r="F658" i="7"/>
  <c r="F919" i="7" s="1"/>
  <c r="N658" i="7"/>
  <c r="N919" i="7" s="1"/>
  <c r="G659" i="7"/>
  <c r="G920" i="7" s="1"/>
  <c r="O659" i="7"/>
  <c r="O920" i="7" s="1"/>
  <c r="H660" i="7"/>
  <c r="H921" i="7" s="1"/>
  <c r="P660" i="7"/>
  <c r="P921" i="7" s="1"/>
  <c r="I661" i="7"/>
  <c r="I922" i="7" s="1"/>
  <c r="Q661" i="7"/>
  <c r="Q922" i="7" s="1"/>
  <c r="J662" i="7"/>
  <c r="J923" i="7" s="1"/>
  <c r="R662" i="7"/>
  <c r="R923" i="7" s="1"/>
  <c r="E665" i="7"/>
  <c r="E926" i="7" s="1"/>
  <c r="M665" i="7"/>
  <c r="M926" i="7" s="1"/>
  <c r="F666" i="7"/>
  <c r="F927" i="7" s="1"/>
  <c r="N666" i="7"/>
  <c r="N927" i="7" s="1"/>
  <c r="G667" i="7"/>
  <c r="G928" i="7" s="1"/>
  <c r="O667" i="7"/>
  <c r="O928" i="7" s="1"/>
  <c r="H668" i="7"/>
  <c r="H929" i="7" s="1"/>
  <c r="P668" i="7"/>
  <c r="P929" i="7" s="1"/>
  <c r="I669" i="7"/>
  <c r="I930" i="7" s="1"/>
  <c r="Q669" i="7"/>
  <c r="Q930" i="7" s="1"/>
  <c r="J670" i="7"/>
  <c r="J931" i="7" s="1"/>
  <c r="R670" i="7"/>
  <c r="R931" i="7" s="1"/>
  <c r="D672" i="7"/>
  <c r="D933" i="7" s="1"/>
  <c r="L672" i="7"/>
  <c r="L933" i="7" s="1"/>
  <c r="E673" i="7"/>
  <c r="E934" i="7" s="1"/>
  <c r="M673" i="7"/>
  <c r="M934" i="7" s="1"/>
  <c r="F674" i="7"/>
  <c r="F935" i="7" s="1"/>
  <c r="N674" i="7"/>
  <c r="N935" i="7" s="1"/>
  <c r="G675" i="7"/>
  <c r="G936" i="7" s="1"/>
  <c r="O675" i="7"/>
  <c r="O936" i="7" s="1"/>
  <c r="H676" i="7"/>
  <c r="H937" i="7" s="1"/>
  <c r="P676" i="7"/>
  <c r="P937" i="7" s="1"/>
  <c r="I677" i="7"/>
  <c r="I938" i="7" s="1"/>
  <c r="Q677" i="7"/>
  <c r="Q938" i="7" s="1"/>
  <c r="J678" i="7"/>
  <c r="J939" i="7" s="1"/>
  <c r="R678" i="7"/>
  <c r="R939" i="7" s="1"/>
  <c r="D680" i="7"/>
  <c r="D941" i="7" s="1"/>
  <c r="L680" i="7"/>
  <c r="L941" i="7" s="1"/>
  <c r="E681" i="7"/>
  <c r="E942" i="7" s="1"/>
  <c r="M681" i="7"/>
  <c r="M942" i="7" s="1"/>
  <c r="F682" i="7"/>
  <c r="F943" i="7" s="1"/>
  <c r="N682" i="7"/>
  <c r="N943" i="7" s="1"/>
  <c r="G683" i="7"/>
  <c r="G944" i="7" s="1"/>
  <c r="O683" i="7"/>
  <c r="O944" i="7" s="1"/>
  <c r="H684" i="7"/>
  <c r="H945" i="7" s="1"/>
  <c r="P684" i="7"/>
  <c r="P945" i="7" s="1"/>
  <c r="I685" i="7"/>
  <c r="I946" i="7" s="1"/>
  <c r="Q685" i="7"/>
  <c r="Q946" i="7" s="1"/>
  <c r="J686" i="7"/>
  <c r="J947" i="7" s="1"/>
  <c r="R686" i="7"/>
  <c r="R947" i="7" s="1"/>
  <c r="D688" i="7"/>
  <c r="D949" i="7" s="1"/>
  <c r="L688" i="7"/>
  <c r="L949" i="7" s="1"/>
  <c r="E689" i="7"/>
  <c r="E950" i="7" s="1"/>
  <c r="M689" i="7"/>
  <c r="M950" i="7" s="1"/>
  <c r="F690" i="7"/>
  <c r="F951" i="7" s="1"/>
  <c r="N690" i="7"/>
  <c r="N951" i="7" s="1"/>
  <c r="G691" i="7"/>
  <c r="G952" i="7" s="1"/>
  <c r="O691" i="7"/>
  <c r="O952" i="7" s="1"/>
  <c r="H692" i="7"/>
  <c r="H953" i="7" s="1"/>
  <c r="P692" i="7"/>
  <c r="P953" i="7" s="1"/>
  <c r="I693" i="7"/>
  <c r="I954" i="7" s="1"/>
  <c r="Q693" i="7"/>
  <c r="Q954" i="7" s="1"/>
  <c r="J694" i="7"/>
  <c r="J955" i="7" s="1"/>
  <c r="R694" i="7"/>
  <c r="R955" i="7" s="1"/>
  <c r="D696" i="7"/>
  <c r="D957" i="7" s="1"/>
  <c r="L696" i="7"/>
  <c r="L957" i="7" s="1"/>
  <c r="E697" i="7"/>
  <c r="E958" i="7" s="1"/>
  <c r="M697" i="7"/>
  <c r="M958" i="7" s="1"/>
  <c r="F698" i="7"/>
  <c r="F959" i="7" s="1"/>
  <c r="N698" i="7"/>
  <c r="N959" i="7" s="1"/>
  <c r="G699" i="7"/>
  <c r="G960" i="7" s="1"/>
  <c r="O699" i="7"/>
  <c r="O960" i="7" s="1"/>
  <c r="H700" i="7"/>
  <c r="H961" i="7" s="1"/>
  <c r="P700" i="7"/>
  <c r="P961" i="7" s="1"/>
  <c r="I701" i="7"/>
  <c r="I962" i="7" s="1"/>
  <c r="Q701" i="7"/>
  <c r="Q962" i="7" s="1"/>
  <c r="J702" i="7"/>
  <c r="J963" i="7" s="1"/>
  <c r="R702" i="7"/>
  <c r="R963" i="7" s="1"/>
  <c r="D704" i="7"/>
  <c r="D965" i="7" s="1"/>
  <c r="L704" i="7"/>
  <c r="L965" i="7" s="1"/>
  <c r="E705" i="7"/>
  <c r="E966" i="7" s="1"/>
  <c r="M705" i="7"/>
  <c r="M966" i="7" s="1"/>
  <c r="F706" i="7"/>
  <c r="F967" i="7" s="1"/>
  <c r="N706" i="7"/>
  <c r="N967" i="7" s="1"/>
  <c r="G707" i="7"/>
  <c r="G968" i="7" s="1"/>
  <c r="O707" i="7"/>
  <c r="O968" i="7" s="1"/>
  <c r="H708" i="7"/>
  <c r="H969" i="7" s="1"/>
  <c r="P708" i="7"/>
  <c r="P969" i="7" s="1"/>
  <c r="I709" i="7"/>
  <c r="I970" i="7" s="1"/>
  <c r="Q709" i="7"/>
  <c r="Q970" i="7" s="1"/>
  <c r="J710" i="7"/>
  <c r="J971" i="7" s="1"/>
  <c r="R710" i="7"/>
  <c r="R971" i="7" s="1"/>
  <c r="D712" i="7"/>
  <c r="D973" i="7" s="1"/>
  <c r="L712" i="7"/>
  <c r="L973" i="7" s="1"/>
  <c r="E713" i="7"/>
  <c r="E974" i="7" s="1"/>
  <c r="M713" i="7"/>
  <c r="M974" i="7" s="1"/>
  <c r="F714" i="7"/>
  <c r="F975" i="7" s="1"/>
  <c r="N714" i="7"/>
  <c r="N975" i="7" s="1"/>
  <c r="G715" i="7"/>
  <c r="G976" i="7" s="1"/>
  <c r="O715" i="7"/>
  <c r="O976" i="7" s="1"/>
  <c r="H716" i="7"/>
  <c r="H977" i="7" s="1"/>
  <c r="P716" i="7"/>
  <c r="P977" i="7" s="1"/>
  <c r="I717" i="7"/>
  <c r="I978" i="7" s="1"/>
  <c r="Q717" i="7"/>
  <c r="Q978" i="7" s="1"/>
  <c r="J718" i="7"/>
  <c r="J979" i="7" s="1"/>
  <c r="R718" i="7"/>
  <c r="R979" i="7" s="1"/>
  <c r="D720" i="7"/>
  <c r="D981" i="7" s="1"/>
  <c r="L720" i="7"/>
  <c r="L981" i="7" s="1"/>
  <c r="E721" i="7"/>
  <c r="E982" i="7" s="1"/>
  <c r="M721" i="7"/>
  <c r="M982" i="7" s="1"/>
  <c r="F722" i="7"/>
  <c r="F983" i="7" s="1"/>
  <c r="N722" i="7"/>
  <c r="N983" i="7" s="1"/>
  <c r="G723" i="7"/>
  <c r="G984" i="7" s="1"/>
  <c r="O723" i="7"/>
  <c r="O984" i="7" s="1"/>
  <c r="H724" i="7"/>
  <c r="H985" i="7" s="1"/>
  <c r="P724" i="7"/>
  <c r="P985" i="7" s="1"/>
  <c r="I725" i="7"/>
  <c r="I986" i="7" s="1"/>
  <c r="Q725" i="7"/>
  <c r="Q986" i="7" s="1"/>
  <c r="J726" i="7"/>
  <c r="J987" i="7" s="1"/>
  <c r="R726" i="7"/>
  <c r="R987" i="7" s="1"/>
  <c r="D728" i="7"/>
  <c r="D989" i="7" s="1"/>
  <c r="L728" i="7"/>
  <c r="L989" i="7" s="1"/>
  <c r="E729" i="7"/>
  <c r="E990" i="7" s="1"/>
  <c r="M729" i="7"/>
  <c r="M990" i="7" s="1"/>
  <c r="F730" i="7"/>
  <c r="F991" i="7" s="1"/>
  <c r="N730" i="7"/>
  <c r="N991" i="7" s="1"/>
  <c r="G731" i="7"/>
  <c r="G992" i="7" s="1"/>
  <c r="O731" i="7"/>
  <c r="O992" i="7" s="1"/>
  <c r="H732" i="7"/>
  <c r="H993" i="7" s="1"/>
  <c r="P732" i="7"/>
  <c r="P993" i="7" s="1"/>
  <c r="I733" i="7"/>
  <c r="I994" i="7" s="1"/>
  <c r="Q733" i="7"/>
  <c r="Q994" i="7" s="1"/>
  <c r="J734" i="7"/>
  <c r="J995" i="7" s="1"/>
  <c r="R734" i="7"/>
  <c r="R995" i="7" s="1"/>
  <c r="D736" i="7"/>
  <c r="D997" i="7" s="1"/>
  <c r="L736" i="7"/>
  <c r="L997" i="7" s="1"/>
  <c r="E737" i="7"/>
  <c r="E998" i="7" s="1"/>
  <c r="M737" i="7"/>
  <c r="M998" i="7" s="1"/>
  <c r="F738" i="7"/>
  <c r="F999" i="7" s="1"/>
  <c r="H531" i="7"/>
  <c r="H792" i="7" s="1"/>
  <c r="P531" i="7"/>
  <c r="P792" i="7" s="1"/>
  <c r="I532" i="7"/>
  <c r="I793" i="7" s="1"/>
  <c r="Q532" i="7"/>
  <c r="Q793" i="7" s="1"/>
  <c r="J533" i="7"/>
  <c r="J794" i="7" s="1"/>
  <c r="R533" i="7"/>
  <c r="R794" i="7" s="1"/>
  <c r="F537" i="7"/>
  <c r="F798" i="7" s="1"/>
  <c r="N537" i="7"/>
  <c r="N798" i="7" s="1"/>
  <c r="G538" i="7"/>
  <c r="G799" i="7" s="1"/>
  <c r="O538" i="7"/>
  <c r="O799" i="7" s="1"/>
  <c r="H539" i="7"/>
  <c r="H800" i="7" s="1"/>
  <c r="P539" i="7"/>
  <c r="P800" i="7" s="1"/>
  <c r="I540" i="7"/>
  <c r="I801" i="7" s="1"/>
  <c r="Q540" i="7"/>
  <c r="Q801" i="7" s="1"/>
  <c r="J541" i="7"/>
  <c r="J802" i="7" s="1"/>
  <c r="R541" i="7"/>
  <c r="R802" i="7" s="1"/>
  <c r="F545" i="7"/>
  <c r="F806" i="7" s="1"/>
  <c r="N545" i="7"/>
  <c r="N806" i="7" s="1"/>
  <c r="G546" i="7"/>
  <c r="G807" i="7" s="1"/>
  <c r="O546" i="7"/>
  <c r="O807" i="7" s="1"/>
  <c r="H547" i="7"/>
  <c r="H808" i="7" s="1"/>
  <c r="P547" i="7"/>
  <c r="P808" i="7" s="1"/>
  <c r="I548" i="7"/>
  <c r="I809" i="7" s="1"/>
  <c r="Q548" i="7"/>
  <c r="Q809" i="7" s="1"/>
  <c r="J549" i="7"/>
  <c r="J810" i="7" s="1"/>
  <c r="R549" i="7"/>
  <c r="R810" i="7" s="1"/>
  <c r="F553" i="7"/>
  <c r="F814" i="7" s="1"/>
  <c r="N553" i="7"/>
  <c r="N814" i="7" s="1"/>
  <c r="G554" i="7"/>
  <c r="G815" i="7" s="1"/>
  <c r="O554" i="7"/>
  <c r="O815" i="7" s="1"/>
  <c r="H555" i="7"/>
  <c r="H816" i="7" s="1"/>
  <c r="P555" i="7"/>
  <c r="P816" i="7" s="1"/>
  <c r="I556" i="7"/>
  <c r="I817" i="7" s="1"/>
  <c r="Q556" i="7"/>
  <c r="Q817" i="7" s="1"/>
  <c r="J557" i="7"/>
  <c r="J818" i="7" s="1"/>
  <c r="R557" i="7"/>
  <c r="R818" i="7" s="1"/>
  <c r="F561" i="7"/>
  <c r="F822" i="7" s="1"/>
  <c r="N561" i="7"/>
  <c r="N822" i="7" s="1"/>
  <c r="G562" i="7"/>
  <c r="G823" i="7" s="1"/>
  <c r="O562" i="7"/>
  <c r="O823" i="7" s="1"/>
  <c r="H563" i="7"/>
  <c r="H824" i="7" s="1"/>
  <c r="P563" i="7"/>
  <c r="P824" i="7" s="1"/>
  <c r="I564" i="7"/>
  <c r="I825" i="7" s="1"/>
  <c r="Q564" i="7"/>
  <c r="Q825" i="7" s="1"/>
  <c r="J565" i="7"/>
  <c r="J826" i="7" s="1"/>
  <c r="R565" i="7"/>
  <c r="R826" i="7" s="1"/>
  <c r="F569" i="7"/>
  <c r="F830" i="7" s="1"/>
  <c r="N569" i="7"/>
  <c r="N830" i="7" s="1"/>
  <c r="G570" i="7"/>
  <c r="G831" i="7" s="1"/>
  <c r="O570" i="7"/>
  <c r="O831" i="7" s="1"/>
  <c r="H571" i="7"/>
  <c r="H832" i="7" s="1"/>
  <c r="P571" i="7"/>
  <c r="P832" i="7" s="1"/>
  <c r="I572" i="7"/>
  <c r="I833" i="7" s="1"/>
  <c r="Q572" i="7"/>
  <c r="Q833" i="7" s="1"/>
  <c r="J573" i="7"/>
  <c r="J834" i="7" s="1"/>
  <c r="R573" i="7"/>
  <c r="R834" i="7" s="1"/>
  <c r="F577" i="7"/>
  <c r="F838" i="7" s="1"/>
  <c r="N577" i="7"/>
  <c r="N838" i="7" s="1"/>
  <c r="G578" i="7"/>
  <c r="G839" i="7" s="1"/>
  <c r="O578" i="7"/>
  <c r="O839" i="7" s="1"/>
  <c r="H579" i="7"/>
  <c r="H840" i="7" s="1"/>
  <c r="P579" i="7"/>
  <c r="P840" i="7" s="1"/>
  <c r="I580" i="7"/>
  <c r="I841" i="7" s="1"/>
  <c r="Q580" i="7"/>
  <c r="Q841" i="7" s="1"/>
  <c r="J581" i="7"/>
  <c r="J842" i="7" s="1"/>
  <c r="R581" i="7"/>
  <c r="R842" i="7" s="1"/>
  <c r="F585" i="7"/>
  <c r="F846" i="7" s="1"/>
  <c r="N585" i="7"/>
  <c r="N846" i="7" s="1"/>
  <c r="G586" i="7"/>
  <c r="G847" i="7" s="1"/>
  <c r="O586" i="7"/>
  <c r="O847" i="7" s="1"/>
  <c r="H587" i="7"/>
  <c r="H848" i="7" s="1"/>
  <c r="P587" i="7"/>
  <c r="P848" i="7" s="1"/>
  <c r="I588" i="7"/>
  <c r="I849" i="7" s="1"/>
  <c r="Q588" i="7"/>
  <c r="Q849" i="7" s="1"/>
  <c r="J589" i="7"/>
  <c r="J850" i="7" s="1"/>
  <c r="R589" i="7"/>
  <c r="R850" i="7" s="1"/>
  <c r="F593" i="7"/>
  <c r="F854" i="7" s="1"/>
  <c r="N593" i="7"/>
  <c r="N854" i="7" s="1"/>
  <c r="G594" i="7"/>
  <c r="G855" i="7" s="1"/>
  <c r="O594" i="7"/>
  <c r="O855" i="7" s="1"/>
  <c r="H595" i="7"/>
  <c r="H856" i="7" s="1"/>
  <c r="P595" i="7"/>
  <c r="P856" i="7" s="1"/>
  <c r="I596" i="7"/>
  <c r="I857" i="7" s="1"/>
  <c r="Q596" i="7"/>
  <c r="Q857" i="7" s="1"/>
  <c r="J597" i="7"/>
  <c r="J858" i="7" s="1"/>
  <c r="R597" i="7"/>
  <c r="R858" i="7" s="1"/>
  <c r="F601" i="7"/>
  <c r="F862" i="7" s="1"/>
  <c r="N601" i="7"/>
  <c r="N862" i="7" s="1"/>
  <c r="G602" i="7"/>
  <c r="G863" i="7" s="1"/>
  <c r="O602" i="7"/>
  <c r="O863" i="7" s="1"/>
  <c r="H603" i="7"/>
  <c r="H864" i="7" s="1"/>
  <c r="P603" i="7"/>
  <c r="P864" i="7" s="1"/>
  <c r="I604" i="7"/>
  <c r="I865" i="7" s="1"/>
  <c r="Q604" i="7"/>
  <c r="Q865" i="7" s="1"/>
  <c r="J605" i="7"/>
  <c r="J866" i="7" s="1"/>
  <c r="R605" i="7"/>
  <c r="R866" i="7" s="1"/>
  <c r="F609" i="7"/>
  <c r="F870" i="7" s="1"/>
  <c r="N609" i="7"/>
  <c r="N870" i="7" s="1"/>
  <c r="G610" i="7"/>
  <c r="G871" i="7" s="1"/>
  <c r="O610" i="7"/>
  <c r="O871" i="7" s="1"/>
  <c r="H611" i="7"/>
  <c r="H872" i="7" s="1"/>
  <c r="P611" i="7"/>
  <c r="P872" i="7" s="1"/>
  <c r="I612" i="7"/>
  <c r="I873" i="7" s="1"/>
  <c r="Q612" i="7"/>
  <c r="Q873" i="7" s="1"/>
  <c r="J613" i="7"/>
  <c r="J874" i="7" s="1"/>
  <c r="R613" i="7"/>
  <c r="R874" i="7" s="1"/>
  <c r="F617" i="7"/>
  <c r="F878" i="7" s="1"/>
  <c r="N617" i="7"/>
  <c r="N878" i="7" s="1"/>
  <c r="G618" i="7"/>
  <c r="G879" i="7" s="1"/>
  <c r="O618" i="7"/>
  <c r="O879" i="7" s="1"/>
  <c r="H619" i="7"/>
  <c r="H880" i="7" s="1"/>
  <c r="P619" i="7"/>
  <c r="P880" i="7" s="1"/>
  <c r="I620" i="7"/>
  <c r="I881" i="7" s="1"/>
  <c r="Q620" i="7"/>
  <c r="Q881" i="7" s="1"/>
  <c r="J621" i="7"/>
  <c r="J882" i="7" s="1"/>
  <c r="R621" i="7"/>
  <c r="R882" i="7" s="1"/>
  <c r="F625" i="7"/>
  <c r="F886" i="7" s="1"/>
  <c r="N625" i="7"/>
  <c r="N886" i="7" s="1"/>
  <c r="G626" i="7"/>
  <c r="G887" i="7" s="1"/>
  <c r="O626" i="7"/>
  <c r="O887" i="7" s="1"/>
  <c r="H627" i="7"/>
  <c r="H888" i="7" s="1"/>
  <c r="P627" i="7"/>
  <c r="P888" i="7" s="1"/>
  <c r="I628" i="7"/>
  <c r="I889" i="7" s="1"/>
  <c r="Q628" i="7"/>
  <c r="Q889" i="7" s="1"/>
  <c r="J629" i="7"/>
  <c r="J890" i="7" s="1"/>
  <c r="R629" i="7"/>
  <c r="R890" i="7" s="1"/>
  <c r="F633" i="7"/>
  <c r="F894" i="7" s="1"/>
  <c r="N633" i="7"/>
  <c r="N894" i="7" s="1"/>
  <c r="G634" i="7"/>
  <c r="G895" i="7" s="1"/>
  <c r="O634" i="7"/>
  <c r="O895" i="7" s="1"/>
  <c r="H635" i="7"/>
  <c r="H896" i="7" s="1"/>
  <c r="P635" i="7"/>
  <c r="P896" i="7" s="1"/>
  <c r="I636" i="7"/>
  <c r="I897" i="7" s="1"/>
  <c r="Q636" i="7"/>
  <c r="Q897" i="7" s="1"/>
  <c r="J637" i="7"/>
  <c r="J898" i="7" s="1"/>
  <c r="R637" i="7"/>
  <c r="R898" i="7" s="1"/>
  <c r="F641" i="7"/>
  <c r="F902" i="7" s="1"/>
  <c r="N641" i="7"/>
  <c r="N902" i="7" s="1"/>
  <c r="G642" i="7"/>
  <c r="G903" i="7" s="1"/>
  <c r="O642" i="7"/>
  <c r="O903" i="7" s="1"/>
  <c r="H643" i="7"/>
  <c r="H904" i="7" s="1"/>
  <c r="P643" i="7"/>
  <c r="P904" i="7" s="1"/>
  <c r="I644" i="7"/>
  <c r="I905" i="7" s="1"/>
  <c r="Q644" i="7"/>
  <c r="Q905" i="7" s="1"/>
  <c r="J645" i="7"/>
  <c r="J906" i="7" s="1"/>
  <c r="R645" i="7"/>
  <c r="R906" i="7" s="1"/>
  <c r="F649" i="7"/>
  <c r="F910" i="7" s="1"/>
  <c r="N649" i="7"/>
  <c r="N910" i="7" s="1"/>
  <c r="G650" i="7"/>
  <c r="G911" i="7" s="1"/>
  <c r="O650" i="7"/>
  <c r="O911" i="7" s="1"/>
  <c r="H651" i="7"/>
  <c r="H912" i="7" s="1"/>
  <c r="P651" i="7"/>
  <c r="P912" i="7" s="1"/>
  <c r="I652" i="7"/>
  <c r="I913" i="7" s="1"/>
  <c r="Q652" i="7"/>
  <c r="Q913" i="7" s="1"/>
  <c r="J653" i="7"/>
  <c r="J914" i="7" s="1"/>
  <c r="R653" i="7"/>
  <c r="R914" i="7" s="1"/>
  <c r="F657" i="7"/>
  <c r="F918" i="7" s="1"/>
  <c r="N657" i="7"/>
  <c r="N918" i="7" s="1"/>
  <c r="G658" i="7"/>
  <c r="G919" i="7" s="1"/>
  <c r="O658" i="7"/>
  <c r="O919" i="7" s="1"/>
  <c r="H659" i="7"/>
  <c r="H920" i="7" s="1"/>
  <c r="P659" i="7"/>
  <c r="P920" i="7" s="1"/>
  <c r="I660" i="7"/>
  <c r="I921" i="7" s="1"/>
  <c r="Q660" i="7"/>
  <c r="Q921" i="7" s="1"/>
  <c r="J661" i="7"/>
  <c r="J922" i="7" s="1"/>
  <c r="R661" i="7"/>
  <c r="R922" i="7" s="1"/>
  <c r="F665" i="7"/>
  <c r="F926" i="7" s="1"/>
  <c r="N665" i="7"/>
  <c r="N926" i="7" s="1"/>
  <c r="G666" i="7"/>
  <c r="G927" i="7" s="1"/>
  <c r="O666" i="7"/>
  <c r="O927" i="7" s="1"/>
  <c r="H667" i="7"/>
  <c r="H928" i="7" s="1"/>
  <c r="P667" i="7"/>
  <c r="P928" i="7" s="1"/>
  <c r="I668" i="7"/>
  <c r="I929" i="7" s="1"/>
  <c r="Q668" i="7"/>
  <c r="Q929" i="7" s="1"/>
  <c r="J669" i="7"/>
  <c r="J930" i="7" s="1"/>
  <c r="R669" i="7"/>
  <c r="R930" i="7" s="1"/>
  <c r="F673" i="7"/>
  <c r="F934" i="7" s="1"/>
  <c r="N673" i="7"/>
  <c r="N934" i="7" s="1"/>
  <c r="G674" i="7"/>
  <c r="G935" i="7" s="1"/>
  <c r="O674" i="7"/>
  <c r="O935" i="7" s="1"/>
  <c r="H675" i="7"/>
  <c r="H936" i="7" s="1"/>
  <c r="P675" i="7"/>
  <c r="P936" i="7" s="1"/>
  <c r="I676" i="7"/>
  <c r="I937" i="7" s="1"/>
  <c r="Q676" i="7"/>
  <c r="Q937" i="7" s="1"/>
  <c r="J677" i="7"/>
  <c r="J938" i="7" s="1"/>
  <c r="R677" i="7"/>
  <c r="R938" i="7" s="1"/>
  <c r="F681" i="7"/>
  <c r="F942" i="7" s="1"/>
  <c r="N681" i="7"/>
  <c r="N942" i="7" s="1"/>
  <c r="G682" i="7"/>
  <c r="G943" i="7" s="1"/>
  <c r="O682" i="7"/>
  <c r="O943" i="7" s="1"/>
  <c r="H683" i="7"/>
  <c r="H944" i="7" s="1"/>
  <c r="P683" i="7"/>
  <c r="P944" i="7" s="1"/>
  <c r="I684" i="7"/>
  <c r="I945" i="7" s="1"/>
  <c r="Q684" i="7"/>
  <c r="Q945" i="7" s="1"/>
  <c r="J685" i="7"/>
  <c r="J946" i="7" s="1"/>
  <c r="R685" i="7"/>
  <c r="R946" i="7" s="1"/>
  <c r="F689" i="7"/>
  <c r="F950" i="7" s="1"/>
  <c r="N689" i="7"/>
  <c r="N950" i="7" s="1"/>
  <c r="G690" i="7"/>
  <c r="G951" i="7" s="1"/>
  <c r="O690" i="7"/>
  <c r="O951" i="7" s="1"/>
  <c r="H691" i="7"/>
  <c r="H952" i="7" s="1"/>
  <c r="P691" i="7"/>
  <c r="P952" i="7" s="1"/>
  <c r="I692" i="7"/>
  <c r="I953" i="7" s="1"/>
  <c r="Q692" i="7"/>
  <c r="Q953" i="7" s="1"/>
  <c r="J693" i="7"/>
  <c r="J954" i="7" s="1"/>
  <c r="R693" i="7"/>
  <c r="R954" i="7" s="1"/>
  <c r="F697" i="7"/>
  <c r="F958" i="7" s="1"/>
  <c r="N697" i="7"/>
  <c r="N958" i="7" s="1"/>
  <c r="G698" i="7"/>
  <c r="G959" i="7" s="1"/>
  <c r="O698" i="7"/>
  <c r="O959" i="7" s="1"/>
  <c r="H699" i="7"/>
  <c r="H960" i="7" s="1"/>
  <c r="P699" i="7"/>
  <c r="P960" i="7" s="1"/>
  <c r="I700" i="7"/>
  <c r="I961" i="7" s="1"/>
  <c r="Q700" i="7"/>
  <c r="Q961" i="7" s="1"/>
  <c r="J701" i="7"/>
  <c r="J962" i="7" s="1"/>
  <c r="R701" i="7"/>
  <c r="R962" i="7" s="1"/>
  <c r="F705" i="7"/>
  <c r="F966" i="7" s="1"/>
  <c r="N705" i="7"/>
  <c r="N966" i="7" s="1"/>
  <c r="G706" i="7"/>
  <c r="G967" i="7" s="1"/>
  <c r="O706" i="7"/>
  <c r="O967" i="7" s="1"/>
  <c r="H707" i="7"/>
  <c r="H968" i="7" s="1"/>
  <c r="P707" i="7"/>
  <c r="P968" i="7" s="1"/>
  <c r="I708" i="7"/>
  <c r="I969" i="7" s="1"/>
  <c r="Q708" i="7"/>
  <c r="Q969" i="7" s="1"/>
  <c r="J709" i="7"/>
  <c r="J970" i="7" s="1"/>
  <c r="R709" i="7"/>
  <c r="R970" i="7" s="1"/>
  <c r="F713" i="7"/>
  <c r="F974" i="7" s="1"/>
  <c r="N713" i="7"/>
  <c r="N974" i="7" s="1"/>
  <c r="G714" i="7"/>
  <c r="G975" i="7" s="1"/>
  <c r="O714" i="7"/>
  <c r="O975" i="7" s="1"/>
  <c r="H715" i="7"/>
  <c r="H976" i="7" s="1"/>
  <c r="P715" i="7"/>
  <c r="P976" i="7" s="1"/>
  <c r="I716" i="7"/>
  <c r="I977" i="7" s="1"/>
  <c r="Q716" i="7"/>
  <c r="Q977" i="7" s="1"/>
  <c r="J717" i="7"/>
  <c r="J978" i="7" s="1"/>
  <c r="R717" i="7"/>
  <c r="R978" i="7" s="1"/>
  <c r="F721" i="7"/>
  <c r="F982" i="7" s="1"/>
  <c r="N721" i="7"/>
  <c r="N982" i="7" s="1"/>
  <c r="G722" i="7"/>
  <c r="G983" i="7" s="1"/>
  <c r="O722" i="7"/>
  <c r="O983" i="7" s="1"/>
  <c r="H723" i="7"/>
  <c r="H984" i="7" s="1"/>
  <c r="P723" i="7"/>
  <c r="P984" i="7" s="1"/>
  <c r="I724" i="7"/>
  <c r="I985" i="7" s="1"/>
  <c r="Q724" i="7"/>
  <c r="Q985" i="7" s="1"/>
  <c r="J725" i="7"/>
  <c r="J986" i="7" s="1"/>
  <c r="R725" i="7"/>
  <c r="R986" i="7" s="1"/>
  <c r="F729" i="7"/>
  <c r="F990" i="7" s="1"/>
  <c r="N729" i="7"/>
  <c r="N990" i="7" s="1"/>
  <c r="G730" i="7"/>
  <c r="G991" i="7" s="1"/>
  <c r="O730" i="7"/>
  <c r="O991" i="7" s="1"/>
  <c r="H731" i="7"/>
  <c r="H992" i="7" s="1"/>
  <c r="P731" i="7"/>
  <c r="P992" i="7" s="1"/>
  <c r="I732" i="7"/>
  <c r="I993" i="7" s="1"/>
  <c r="Q732" i="7"/>
  <c r="Q993" i="7" s="1"/>
  <c r="J733" i="7"/>
  <c r="J994" i="7" s="1"/>
  <c r="R733" i="7"/>
  <c r="R994" i="7" s="1"/>
  <c r="F737" i="7"/>
  <c r="F998" i="7" s="1"/>
  <c r="N737" i="7"/>
  <c r="N998" i="7" s="1"/>
  <c r="G738" i="7"/>
  <c r="G999" i="7" s="1"/>
  <c r="O738" i="7"/>
  <c r="O999" i="7" s="1"/>
  <c r="H739" i="7"/>
  <c r="H1000" i="7" s="1"/>
  <c r="P739" i="7"/>
  <c r="P1000" i="7" s="1"/>
  <c r="I740" i="7"/>
  <c r="I1001" i="7" s="1"/>
  <c r="Q740" i="7"/>
  <c r="Q1001" i="7" s="1"/>
  <c r="J741" i="7"/>
  <c r="J1002" i="7" s="1"/>
  <c r="R741" i="7"/>
  <c r="R1002" i="7" s="1"/>
  <c r="I531" i="7"/>
  <c r="I792" i="7" s="1"/>
  <c r="Q531" i="7"/>
  <c r="Q792" i="7" s="1"/>
  <c r="J532" i="7"/>
  <c r="J793" i="7" s="1"/>
  <c r="R532" i="7"/>
  <c r="R793" i="7" s="1"/>
  <c r="F536" i="7"/>
  <c r="F797" i="7" s="1"/>
  <c r="N536" i="7"/>
  <c r="N797" i="7" s="1"/>
  <c r="G537" i="7"/>
  <c r="G798" i="7" s="1"/>
  <c r="O537" i="7"/>
  <c r="O798" i="7" s="1"/>
  <c r="H538" i="7"/>
  <c r="H799" i="7" s="1"/>
  <c r="P538" i="7"/>
  <c r="P799" i="7" s="1"/>
  <c r="I539" i="7"/>
  <c r="I800" i="7" s="1"/>
  <c r="Q539" i="7"/>
  <c r="Q800" i="7" s="1"/>
  <c r="J540" i="7"/>
  <c r="J801" i="7" s="1"/>
  <c r="R540" i="7"/>
  <c r="R801" i="7" s="1"/>
  <c r="F544" i="7"/>
  <c r="F805" i="7" s="1"/>
  <c r="N544" i="7"/>
  <c r="N805" i="7" s="1"/>
  <c r="G545" i="7"/>
  <c r="G806" i="7" s="1"/>
  <c r="O545" i="7"/>
  <c r="O806" i="7" s="1"/>
  <c r="H546" i="7"/>
  <c r="H807" i="7" s="1"/>
  <c r="P546" i="7"/>
  <c r="P807" i="7" s="1"/>
  <c r="I547" i="7"/>
  <c r="I808" i="7" s="1"/>
  <c r="Q547" i="7"/>
  <c r="Q808" i="7" s="1"/>
  <c r="J548" i="7"/>
  <c r="J809" i="7" s="1"/>
  <c r="R548" i="7"/>
  <c r="R809" i="7" s="1"/>
  <c r="F552" i="7"/>
  <c r="F813" i="7" s="1"/>
  <c r="N552" i="7"/>
  <c r="N813" i="7" s="1"/>
  <c r="G553" i="7"/>
  <c r="G814" i="7" s="1"/>
  <c r="O553" i="7"/>
  <c r="O814" i="7" s="1"/>
  <c r="H554" i="7"/>
  <c r="H815" i="7" s="1"/>
  <c r="P554" i="7"/>
  <c r="P815" i="7" s="1"/>
  <c r="I555" i="7"/>
  <c r="I816" i="7" s="1"/>
  <c r="Q555" i="7"/>
  <c r="Q816" i="7" s="1"/>
  <c r="J556" i="7"/>
  <c r="J817" i="7" s="1"/>
  <c r="R556" i="7"/>
  <c r="R817" i="7" s="1"/>
  <c r="F560" i="7"/>
  <c r="F821" i="7" s="1"/>
  <c r="N560" i="7"/>
  <c r="N821" i="7" s="1"/>
  <c r="G561" i="7"/>
  <c r="G822" i="7" s="1"/>
  <c r="O561" i="7"/>
  <c r="O822" i="7" s="1"/>
  <c r="H562" i="7"/>
  <c r="H823" i="7" s="1"/>
  <c r="P562" i="7"/>
  <c r="P823" i="7" s="1"/>
  <c r="I563" i="7"/>
  <c r="I824" i="7" s="1"/>
  <c r="Q563" i="7"/>
  <c r="Q824" i="7" s="1"/>
  <c r="J564" i="7"/>
  <c r="J825" i="7" s="1"/>
  <c r="R564" i="7"/>
  <c r="R825" i="7" s="1"/>
  <c r="F568" i="7"/>
  <c r="F829" i="7" s="1"/>
  <c r="N568" i="7"/>
  <c r="N829" i="7" s="1"/>
  <c r="G569" i="7"/>
  <c r="G830" i="7" s="1"/>
  <c r="O569" i="7"/>
  <c r="O830" i="7" s="1"/>
  <c r="H570" i="7"/>
  <c r="H831" i="7" s="1"/>
  <c r="P570" i="7"/>
  <c r="P831" i="7" s="1"/>
  <c r="I571" i="7"/>
  <c r="I832" i="7" s="1"/>
  <c r="Q571" i="7"/>
  <c r="Q832" i="7" s="1"/>
  <c r="J572" i="7"/>
  <c r="J833" i="7" s="1"/>
  <c r="R572" i="7"/>
  <c r="R833" i="7" s="1"/>
  <c r="F576" i="7"/>
  <c r="F837" i="7" s="1"/>
  <c r="N576" i="7"/>
  <c r="N837" i="7" s="1"/>
  <c r="G577" i="7"/>
  <c r="G838" i="7" s="1"/>
  <c r="O577" i="7"/>
  <c r="O838" i="7" s="1"/>
  <c r="H578" i="7"/>
  <c r="H839" i="7" s="1"/>
  <c r="P578" i="7"/>
  <c r="P839" i="7" s="1"/>
  <c r="I579" i="7"/>
  <c r="I840" i="7" s="1"/>
  <c r="Q579" i="7"/>
  <c r="Q840" i="7" s="1"/>
  <c r="J580" i="7"/>
  <c r="J841" i="7" s="1"/>
  <c r="R580" i="7"/>
  <c r="R841" i="7" s="1"/>
  <c r="F584" i="7"/>
  <c r="F845" i="7" s="1"/>
  <c r="N584" i="7"/>
  <c r="N845" i="7" s="1"/>
  <c r="G585" i="7"/>
  <c r="G846" i="7" s="1"/>
  <c r="O585" i="7"/>
  <c r="O846" i="7" s="1"/>
  <c r="H586" i="7"/>
  <c r="H847" i="7" s="1"/>
  <c r="P586" i="7"/>
  <c r="P847" i="7" s="1"/>
  <c r="I587" i="7"/>
  <c r="I848" i="7" s="1"/>
  <c r="Q587" i="7"/>
  <c r="Q848" i="7" s="1"/>
  <c r="J588" i="7"/>
  <c r="J849" i="7" s="1"/>
  <c r="R588" i="7"/>
  <c r="R849" i="7" s="1"/>
  <c r="F592" i="7"/>
  <c r="F853" i="7" s="1"/>
  <c r="N592" i="7"/>
  <c r="N853" i="7" s="1"/>
  <c r="G593" i="7"/>
  <c r="G854" i="7" s="1"/>
  <c r="O593" i="7"/>
  <c r="O854" i="7" s="1"/>
  <c r="H594" i="7"/>
  <c r="H855" i="7" s="1"/>
  <c r="P594" i="7"/>
  <c r="P855" i="7" s="1"/>
  <c r="I595" i="7"/>
  <c r="I856" i="7" s="1"/>
  <c r="Q595" i="7"/>
  <c r="Q856" i="7" s="1"/>
  <c r="J596" i="7"/>
  <c r="J857" i="7" s="1"/>
  <c r="R596" i="7"/>
  <c r="R857" i="7" s="1"/>
  <c r="F600" i="7"/>
  <c r="F861" i="7" s="1"/>
  <c r="N600" i="7"/>
  <c r="N861" i="7" s="1"/>
  <c r="G601" i="7"/>
  <c r="G862" i="7" s="1"/>
  <c r="O601" i="7"/>
  <c r="O862" i="7" s="1"/>
  <c r="H602" i="7"/>
  <c r="H863" i="7" s="1"/>
  <c r="P602" i="7"/>
  <c r="P863" i="7" s="1"/>
  <c r="I603" i="7"/>
  <c r="I864" i="7" s="1"/>
  <c r="Q603" i="7"/>
  <c r="Q864" i="7" s="1"/>
  <c r="J604" i="7"/>
  <c r="J865" i="7" s="1"/>
  <c r="R604" i="7"/>
  <c r="R865" i="7" s="1"/>
  <c r="F608" i="7"/>
  <c r="F869" i="7" s="1"/>
  <c r="N608" i="7"/>
  <c r="N869" i="7" s="1"/>
  <c r="G609" i="7"/>
  <c r="G870" i="7" s="1"/>
  <c r="O609" i="7"/>
  <c r="O870" i="7" s="1"/>
  <c r="H610" i="7"/>
  <c r="H871" i="7" s="1"/>
  <c r="P610" i="7"/>
  <c r="P871" i="7" s="1"/>
  <c r="I611" i="7"/>
  <c r="I872" i="7" s="1"/>
  <c r="Q611" i="7"/>
  <c r="Q872" i="7" s="1"/>
  <c r="J612" i="7"/>
  <c r="J873" i="7" s="1"/>
  <c r="R612" i="7"/>
  <c r="R873" i="7" s="1"/>
  <c r="F616" i="7"/>
  <c r="F877" i="7" s="1"/>
  <c r="N616" i="7"/>
  <c r="N877" i="7" s="1"/>
  <c r="G617" i="7"/>
  <c r="G878" i="7" s="1"/>
  <c r="O617" i="7"/>
  <c r="O878" i="7" s="1"/>
  <c r="H618" i="7"/>
  <c r="H879" i="7" s="1"/>
  <c r="P618" i="7"/>
  <c r="P879" i="7" s="1"/>
  <c r="I619" i="7"/>
  <c r="I880" i="7" s="1"/>
  <c r="Q619" i="7"/>
  <c r="Q880" i="7" s="1"/>
  <c r="J620" i="7"/>
  <c r="J881" i="7" s="1"/>
  <c r="R620" i="7"/>
  <c r="R881" i="7" s="1"/>
  <c r="F624" i="7"/>
  <c r="F885" i="7" s="1"/>
  <c r="N624" i="7"/>
  <c r="N885" i="7" s="1"/>
  <c r="G625" i="7"/>
  <c r="G886" i="7" s="1"/>
  <c r="O625" i="7"/>
  <c r="O886" i="7" s="1"/>
  <c r="H626" i="7"/>
  <c r="H887" i="7" s="1"/>
  <c r="P626" i="7"/>
  <c r="P887" i="7" s="1"/>
  <c r="I627" i="7"/>
  <c r="I888" i="7" s="1"/>
  <c r="Q627" i="7"/>
  <c r="Q888" i="7" s="1"/>
  <c r="J628" i="7"/>
  <c r="J889" i="7" s="1"/>
  <c r="R628" i="7"/>
  <c r="R889" i="7" s="1"/>
  <c r="F632" i="7"/>
  <c r="F893" i="7" s="1"/>
  <c r="N632" i="7"/>
  <c r="N893" i="7" s="1"/>
  <c r="G633" i="7"/>
  <c r="G894" i="7" s="1"/>
  <c r="O633" i="7"/>
  <c r="O894" i="7" s="1"/>
  <c r="H634" i="7"/>
  <c r="H895" i="7" s="1"/>
  <c r="P634" i="7"/>
  <c r="P895" i="7" s="1"/>
  <c r="I635" i="7"/>
  <c r="I896" i="7" s="1"/>
  <c r="Q635" i="7"/>
  <c r="Q896" i="7" s="1"/>
  <c r="J636" i="7"/>
  <c r="J897" i="7" s="1"/>
  <c r="R636" i="7"/>
  <c r="R897" i="7" s="1"/>
  <c r="F640" i="7"/>
  <c r="F901" i="7" s="1"/>
  <c r="N640" i="7"/>
  <c r="N901" i="7" s="1"/>
  <c r="G641" i="7"/>
  <c r="G902" i="7" s="1"/>
  <c r="O641" i="7"/>
  <c r="O902" i="7" s="1"/>
  <c r="H642" i="7"/>
  <c r="H903" i="7" s="1"/>
  <c r="P642" i="7"/>
  <c r="P903" i="7" s="1"/>
  <c r="I643" i="7"/>
  <c r="I904" i="7" s="1"/>
  <c r="Q643" i="7"/>
  <c r="Q904" i="7" s="1"/>
  <c r="J644" i="7"/>
  <c r="J905" i="7" s="1"/>
  <c r="R644" i="7"/>
  <c r="R905" i="7" s="1"/>
  <c r="F648" i="7"/>
  <c r="F909" i="7" s="1"/>
  <c r="N648" i="7"/>
  <c r="N909" i="7" s="1"/>
  <c r="G649" i="7"/>
  <c r="G910" i="7" s="1"/>
  <c r="O649" i="7"/>
  <c r="O910" i="7" s="1"/>
  <c r="H650" i="7"/>
  <c r="H911" i="7" s="1"/>
  <c r="P650" i="7"/>
  <c r="P911" i="7" s="1"/>
  <c r="I651" i="7"/>
  <c r="I912" i="7" s="1"/>
  <c r="Q651" i="7"/>
  <c r="Q912" i="7" s="1"/>
  <c r="J652" i="7"/>
  <c r="J913" i="7" s="1"/>
  <c r="R652" i="7"/>
  <c r="R913" i="7" s="1"/>
  <c r="F656" i="7"/>
  <c r="F917" i="7" s="1"/>
  <c r="N656" i="7"/>
  <c r="N917" i="7" s="1"/>
  <c r="G657" i="7"/>
  <c r="G918" i="7" s="1"/>
  <c r="O657" i="7"/>
  <c r="O918" i="7" s="1"/>
  <c r="H658" i="7"/>
  <c r="H919" i="7" s="1"/>
  <c r="P658" i="7"/>
  <c r="P919" i="7" s="1"/>
  <c r="I659" i="7"/>
  <c r="I920" i="7" s="1"/>
  <c r="Q659" i="7"/>
  <c r="Q920" i="7" s="1"/>
  <c r="J660" i="7"/>
  <c r="J921" i="7" s="1"/>
  <c r="R660" i="7"/>
  <c r="R921" i="7" s="1"/>
  <c r="F664" i="7"/>
  <c r="F925" i="7" s="1"/>
  <c r="N664" i="7"/>
  <c r="N925" i="7" s="1"/>
  <c r="G665" i="7"/>
  <c r="G926" i="7" s="1"/>
  <c r="O665" i="7"/>
  <c r="O926" i="7" s="1"/>
  <c r="H666" i="7"/>
  <c r="H927" i="7" s="1"/>
  <c r="P666" i="7"/>
  <c r="P927" i="7" s="1"/>
  <c r="I667" i="7"/>
  <c r="I928" i="7" s="1"/>
  <c r="Q667" i="7"/>
  <c r="Q928" i="7" s="1"/>
  <c r="J668" i="7"/>
  <c r="J929" i="7" s="1"/>
  <c r="R668" i="7"/>
  <c r="R929" i="7" s="1"/>
  <c r="F672" i="7"/>
  <c r="F933" i="7" s="1"/>
  <c r="N672" i="7"/>
  <c r="N933" i="7" s="1"/>
  <c r="G673" i="7"/>
  <c r="G934" i="7" s="1"/>
  <c r="O673" i="7"/>
  <c r="O934" i="7" s="1"/>
  <c r="H674" i="7"/>
  <c r="H935" i="7" s="1"/>
  <c r="P674" i="7"/>
  <c r="P935" i="7" s="1"/>
  <c r="I675" i="7"/>
  <c r="I936" i="7" s="1"/>
  <c r="Q675" i="7"/>
  <c r="Q936" i="7" s="1"/>
  <c r="J676" i="7"/>
  <c r="J937" i="7" s="1"/>
  <c r="R676" i="7"/>
  <c r="R937" i="7" s="1"/>
  <c r="F680" i="7"/>
  <c r="F941" i="7" s="1"/>
  <c r="N680" i="7"/>
  <c r="N941" i="7" s="1"/>
  <c r="G681" i="7"/>
  <c r="G942" i="7" s="1"/>
  <c r="O681" i="7"/>
  <c r="O942" i="7" s="1"/>
  <c r="H682" i="7"/>
  <c r="H943" i="7" s="1"/>
  <c r="P682" i="7"/>
  <c r="P943" i="7" s="1"/>
  <c r="I683" i="7"/>
  <c r="I944" i="7" s="1"/>
  <c r="Q683" i="7"/>
  <c r="Q944" i="7" s="1"/>
  <c r="J684" i="7"/>
  <c r="J945" i="7" s="1"/>
  <c r="R684" i="7"/>
  <c r="R945" i="7" s="1"/>
  <c r="F688" i="7"/>
  <c r="F949" i="7" s="1"/>
  <c r="N688" i="7"/>
  <c r="N949" i="7" s="1"/>
  <c r="G689" i="7"/>
  <c r="G950" i="7" s="1"/>
  <c r="O689" i="7"/>
  <c r="O950" i="7" s="1"/>
  <c r="H690" i="7"/>
  <c r="H951" i="7" s="1"/>
  <c r="P690" i="7"/>
  <c r="P951" i="7" s="1"/>
  <c r="I691" i="7"/>
  <c r="I952" i="7" s="1"/>
  <c r="Q691" i="7"/>
  <c r="Q952" i="7" s="1"/>
  <c r="J692" i="7"/>
  <c r="J953" i="7" s="1"/>
  <c r="R692" i="7"/>
  <c r="R953" i="7" s="1"/>
  <c r="F696" i="7"/>
  <c r="F957" i="7" s="1"/>
  <c r="N696" i="7"/>
  <c r="N957" i="7" s="1"/>
  <c r="G697" i="7"/>
  <c r="G958" i="7" s="1"/>
  <c r="O697" i="7"/>
  <c r="O958" i="7" s="1"/>
  <c r="H698" i="7"/>
  <c r="H959" i="7" s="1"/>
  <c r="P698" i="7"/>
  <c r="P959" i="7" s="1"/>
  <c r="I699" i="7"/>
  <c r="I960" i="7" s="1"/>
  <c r="Q699" i="7"/>
  <c r="Q960" i="7" s="1"/>
  <c r="J700" i="7"/>
  <c r="J961" i="7" s="1"/>
  <c r="R700" i="7"/>
  <c r="R961" i="7" s="1"/>
  <c r="F704" i="7"/>
  <c r="F965" i="7" s="1"/>
  <c r="N704" i="7"/>
  <c r="N965" i="7" s="1"/>
  <c r="G705" i="7"/>
  <c r="G966" i="7" s="1"/>
  <c r="O705" i="7"/>
  <c r="O966" i="7" s="1"/>
  <c r="H706" i="7"/>
  <c r="H967" i="7" s="1"/>
  <c r="P706" i="7"/>
  <c r="P967" i="7" s="1"/>
  <c r="I707" i="7"/>
  <c r="I968" i="7" s="1"/>
  <c r="Q707" i="7"/>
  <c r="Q968" i="7" s="1"/>
  <c r="J708" i="7"/>
  <c r="J969" i="7" s="1"/>
  <c r="R708" i="7"/>
  <c r="R969" i="7" s="1"/>
  <c r="F712" i="7"/>
  <c r="F973" i="7" s="1"/>
  <c r="N712" i="7"/>
  <c r="N973" i="7" s="1"/>
  <c r="G713" i="7"/>
  <c r="G974" i="7" s="1"/>
  <c r="O713" i="7"/>
  <c r="O974" i="7" s="1"/>
  <c r="H714" i="7"/>
  <c r="H975" i="7" s="1"/>
  <c r="P714" i="7"/>
  <c r="P975" i="7" s="1"/>
  <c r="I715" i="7"/>
  <c r="I976" i="7" s="1"/>
  <c r="Q715" i="7"/>
  <c r="Q976" i="7" s="1"/>
  <c r="J716" i="7"/>
  <c r="J977" i="7" s="1"/>
  <c r="R716" i="7"/>
  <c r="R977" i="7" s="1"/>
  <c r="F720" i="7"/>
  <c r="F981" i="7" s="1"/>
  <c r="N720" i="7"/>
  <c r="N981" i="7" s="1"/>
  <c r="G721" i="7"/>
  <c r="G982" i="7" s="1"/>
  <c r="O721" i="7"/>
  <c r="O982" i="7" s="1"/>
  <c r="H722" i="7"/>
  <c r="H983" i="7" s="1"/>
  <c r="P722" i="7"/>
  <c r="P983" i="7" s="1"/>
  <c r="I723" i="7"/>
  <c r="I984" i="7" s="1"/>
  <c r="Q723" i="7"/>
  <c r="Q984" i="7" s="1"/>
  <c r="J724" i="7"/>
  <c r="J985" i="7" s="1"/>
  <c r="R724" i="7"/>
  <c r="R985" i="7" s="1"/>
  <c r="F728" i="7"/>
  <c r="F989" i="7" s="1"/>
  <c r="N728" i="7"/>
  <c r="N989" i="7" s="1"/>
  <c r="G729" i="7"/>
  <c r="G990" i="7" s="1"/>
  <c r="O729" i="7"/>
  <c r="O990" i="7" s="1"/>
  <c r="H730" i="7"/>
  <c r="H991" i="7" s="1"/>
  <c r="P730" i="7"/>
  <c r="P991" i="7" s="1"/>
  <c r="I731" i="7"/>
  <c r="I992" i="7" s="1"/>
  <c r="Q731" i="7"/>
  <c r="Q992" i="7" s="1"/>
  <c r="J732" i="7"/>
  <c r="J993" i="7" s="1"/>
  <c r="R732" i="7"/>
  <c r="R993" i="7" s="1"/>
  <c r="F736" i="7"/>
  <c r="F997" i="7" s="1"/>
  <c r="N736" i="7"/>
  <c r="N997" i="7" s="1"/>
  <c r="G737" i="7"/>
  <c r="G998" i="7" s="1"/>
  <c r="O737" i="7"/>
  <c r="O998" i="7" s="1"/>
  <c r="H738" i="7"/>
  <c r="H999" i="7" s="1"/>
  <c r="P738" i="7"/>
  <c r="P999" i="7" s="1"/>
  <c r="I739" i="7"/>
  <c r="I1000" i="7" s="1"/>
  <c r="Q739" i="7"/>
  <c r="Q1000" i="7" s="1"/>
  <c r="J740" i="7"/>
  <c r="J1001" i="7" s="1"/>
  <c r="R740" i="7"/>
  <c r="R1001" i="7" s="1"/>
  <c r="F744" i="7"/>
  <c r="F1005" i="7" s="1"/>
  <c r="N744" i="7"/>
  <c r="N1005" i="7" s="1"/>
  <c r="G745" i="7"/>
  <c r="G1006" i="7" s="1"/>
  <c r="O745" i="7"/>
  <c r="O1006" i="7" s="1"/>
  <c r="H746" i="7"/>
  <c r="H1007" i="7" s="1"/>
  <c r="P746" i="7"/>
  <c r="P1007" i="7" s="1"/>
  <c r="I747" i="7"/>
  <c r="I1008" i="7" s="1"/>
  <c r="Q747" i="7"/>
  <c r="Q1008" i="7" s="1"/>
  <c r="J748" i="7"/>
  <c r="J1009" i="7" s="1"/>
  <c r="R748" i="7"/>
  <c r="R1009" i="7" s="1"/>
  <c r="J531" i="7"/>
  <c r="J792" i="7" s="1"/>
  <c r="R531" i="7"/>
  <c r="R792" i="7" s="1"/>
  <c r="F535" i="7"/>
  <c r="F796" i="7" s="1"/>
  <c r="N535" i="7"/>
  <c r="N796" i="7" s="1"/>
  <c r="G536" i="7"/>
  <c r="G797" i="7" s="1"/>
  <c r="O536" i="7"/>
  <c r="O797" i="7" s="1"/>
  <c r="H537" i="7"/>
  <c r="H798" i="7" s="1"/>
  <c r="P537" i="7"/>
  <c r="P798" i="7" s="1"/>
  <c r="I538" i="7"/>
  <c r="I799" i="7" s="1"/>
  <c r="Q538" i="7"/>
  <c r="Q799" i="7" s="1"/>
  <c r="J539" i="7"/>
  <c r="J800" i="7" s="1"/>
  <c r="R539" i="7"/>
  <c r="R800" i="7" s="1"/>
  <c r="F543" i="7"/>
  <c r="F804" i="7" s="1"/>
  <c r="N543" i="7"/>
  <c r="N804" i="7" s="1"/>
  <c r="G544" i="7"/>
  <c r="G805" i="7" s="1"/>
  <c r="O544" i="7"/>
  <c r="O805" i="7" s="1"/>
  <c r="H545" i="7"/>
  <c r="H806" i="7" s="1"/>
  <c r="P545" i="7"/>
  <c r="P806" i="7" s="1"/>
  <c r="I546" i="7"/>
  <c r="I807" i="7" s="1"/>
  <c r="Q546" i="7"/>
  <c r="Q807" i="7" s="1"/>
  <c r="J547" i="7"/>
  <c r="J808" i="7" s="1"/>
  <c r="R547" i="7"/>
  <c r="R808" i="7" s="1"/>
  <c r="F551" i="7"/>
  <c r="F812" i="7" s="1"/>
  <c r="N551" i="7"/>
  <c r="N812" i="7" s="1"/>
  <c r="G552" i="7"/>
  <c r="G813" i="7" s="1"/>
  <c r="O552" i="7"/>
  <c r="O813" i="7" s="1"/>
  <c r="H553" i="7"/>
  <c r="H814" i="7" s="1"/>
  <c r="P553" i="7"/>
  <c r="P814" i="7" s="1"/>
  <c r="I554" i="7"/>
  <c r="I815" i="7" s="1"/>
  <c r="Q554" i="7"/>
  <c r="Q815" i="7" s="1"/>
  <c r="J555" i="7"/>
  <c r="J816" i="7" s="1"/>
  <c r="R555" i="7"/>
  <c r="R816" i="7" s="1"/>
  <c r="F559" i="7"/>
  <c r="F820" i="7" s="1"/>
  <c r="N559" i="7"/>
  <c r="N820" i="7" s="1"/>
  <c r="G560" i="7"/>
  <c r="G821" i="7" s="1"/>
  <c r="O560" i="7"/>
  <c r="O821" i="7" s="1"/>
  <c r="H561" i="7"/>
  <c r="H822" i="7" s="1"/>
  <c r="P561" i="7"/>
  <c r="P822" i="7" s="1"/>
  <c r="I562" i="7"/>
  <c r="I823" i="7" s="1"/>
  <c r="Q562" i="7"/>
  <c r="Q823" i="7" s="1"/>
  <c r="J563" i="7"/>
  <c r="J824" i="7" s="1"/>
  <c r="R563" i="7"/>
  <c r="R824" i="7" s="1"/>
  <c r="F567" i="7"/>
  <c r="F828" i="7" s="1"/>
  <c r="N567" i="7"/>
  <c r="N828" i="7" s="1"/>
  <c r="G568" i="7"/>
  <c r="G829" i="7" s="1"/>
  <c r="O568" i="7"/>
  <c r="O829" i="7" s="1"/>
  <c r="H569" i="7"/>
  <c r="H830" i="7" s="1"/>
  <c r="P569" i="7"/>
  <c r="P830" i="7" s="1"/>
  <c r="I570" i="7"/>
  <c r="I831" i="7" s="1"/>
  <c r="Q570" i="7"/>
  <c r="Q831" i="7" s="1"/>
  <c r="J571" i="7"/>
  <c r="J832" i="7" s="1"/>
  <c r="R571" i="7"/>
  <c r="R832" i="7" s="1"/>
  <c r="F575" i="7"/>
  <c r="F836" i="7" s="1"/>
  <c r="N575" i="7"/>
  <c r="N836" i="7" s="1"/>
  <c r="G576" i="7"/>
  <c r="G837" i="7" s="1"/>
  <c r="O576" i="7"/>
  <c r="O837" i="7" s="1"/>
  <c r="H577" i="7"/>
  <c r="H838" i="7" s="1"/>
  <c r="P577" i="7"/>
  <c r="P838" i="7" s="1"/>
  <c r="I578" i="7"/>
  <c r="I839" i="7" s="1"/>
  <c r="Q578" i="7"/>
  <c r="Q839" i="7" s="1"/>
  <c r="J579" i="7"/>
  <c r="J840" i="7" s="1"/>
  <c r="R579" i="7"/>
  <c r="R840" i="7" s="1"/>
  <c r="F583" i="7"/>
  <c r="F844" i="7" s="1"/>
  <c r="N583" i="7"/>
  <c r="N844" i="7" s="1"/>
  <c r="G584" i="7"/>
  <c r="G845" i="7" s="1"/>
  <c r="O584" i="7"/>
  <c r="O845" i="7" s="1"/>
  <c r="H585" i="7"/>
  <c r="H846" i="7" s="1"/>
  <c r="P585" i="7"/>
  <c r="P846" i="7" s="1"/>
  <c r="I586" i="7"/>
  <c r="I847" i="7" s="1"/>
  <c r="Q586" i="7"/>
  <c r="Q847" i="7" s="1"/>
  <c r="J587" i="7"/>
  <c r="J848" i="7" s="1"/>
  <c r="R587" i="7"/>
  <c r="R848" i="7" s="1"/>
  <c r="F591" i="7"/>
  <c r="F852" i="7" s="1"/>
  <c r="N591" i="7"/>
  <c r="N852" i="7" s="1"/>
  <c r="G592" i="7"/>
  <c r="G853" i="7" s="1"/>
  <c r="O592" i="7"/>
  <c r="O853" i="7" s="1"/>
  <c r="H593" i="7"/>
  <c r="H854" i="7" s="1"/>
  <c r="P593" i="7"/>
  <c r="P854" i="7" s="1"/>
  <c r="I594" i="7"/>
  <c r="I855" i="7" s="1"/>
  <c r="Q594" i="7"/>
  <c r="Q855" i="7" s="1"/>
  <c r="J595" i="7"/>
  <c r="J856" i="7" s="1"/>
  <c r="R595" i="7"/>
  <c r="R856" i="7" s="1"/>
  <c r="F599" i="7"/>
  <c r="F860" i="7" s="1"/>
  <c r="N599" i="7"/>
  <c r="N860" i="7" s="1"/>
  <c r="G600" i="7"/>
  <c r="G861" i="7" s="1"/>
  <c r="O600" i="7"/>
  <c r="O861" i="7" s="1"/>
  <c r="H601" i="7"/>
  <c r="H862" i="7" s="1"/>
  <c r="P601" i="7"/>
  <c r="P862" i="7" s="1"/>
  <c r="I602" i="7"/>
  <c r="I863" i="7" s="1"/>
  <c r="Q602" i="7"/>
  <c r="Q863" i="7" s="1"/>
  <c r="J603" i="7"/>
  <c r="J864" i="7" s="1"/>
  <c r="R603" i="7"/>
  <c r="R864" i="7" s="1"/>
  <c r="F607" i="7"/>
  <c r="F868" i="7" s="1"/>
  <c r="N607" i="7"/>
  <c r="N868" i="7" s="1"/>
  <c r="G608" i="7"/>
  <c r="G869" i="7" s="1"/>
  <c r="O608" i="7"/>
  <c r="O869" i="7" s="1"/>
  <c r="H609" i="7"/>
  <c r="H870" i="7" s="1"/>
  <c r="P609" i="7"/>
  <c r="P870" i="7" s="1"/>
  <c r="I610" i="7"/>
  <c r="I871" i="7" s="1"/>
  <c r="Q610" i="7"/>
  <c r="Q871" i="7" s="1"/>
  <c r="J611" i="7"/>
  <c r="J872" i="7" s="1"/>
  <c r="R611" i="7"/>
  <c r="R872" i="7" s="1"/>
  <c r="F615" i="7"/>
  <c r="F876" i="7" s="1"/>
  <c r="N615" i="7"/>
  <c r="N876" i="7" s="1"/>
  <c r="G616" i="7"/>
  <c r="G877" i="7" s="1"/>
  <c r="O616" i="7"/>
  <c r="O877" i="7" s="1"/>
  <c r="H617" i="7"/>
  <c r="H878" i="7" s="1"/>
  <c r="P617" i="7"/>
  <c r="P878" i="7" s="1"/>
  <c r="I618" i="7"/>
  <c r="I879" i="7" s="1"/>
  <c r="Q618" i="7"/>
  <c r="Q879" i="7" s="1"/>
  <c r="J619" i="7"/>
  <c r="J880" i="7" s="1"/>
  <c r="R619" i="7"/>
  <c r="R880" i="7" s="1"/>
  <c r="F623" i="7"/>
  <c r="F884" i="7" s="1"/>
  <c r="N623" i="7"/>
  <c r="N884" i="7" s="1"/>
  <c r="G624" i="7"/>
  <c r="G885" i="7" s="1"/>
  <c r="O624" i="7"/>
  <c r="O885" i="7" s="1"/>
  <c r="H625" i="7"/>
  <c r="H886" i="7" s="1"/>
  <c r="P625" i="7"/>
  <c r="P886" i="7" s="1"/>
  <c r="I626" i="7"/>
  <c r="I887" i="7" s="1"/>
  <c r="Q626" i="7"/>
  <c r="Q887" i="7" s="1"/>
  <c r="J627" i="7"/>
  <c r="J888" i="7" s="1"/>
  <c r="R627" i="7"/>
  <c r="R888" i="7" s="1"/>
  <c r="F631" i="7"/>
  <c r="F892" i="7" s="1"/>
  <c r="N631" i="7"/>
  <c r="N892" i="7" s="1"/>
  <c r="G632" i="7"/>
  <c r="G893" i="7" s="1"/>
  <c r="O632" i="7"/>
  <c r="O893" i="7" s="1"/>
  <c r="H633" i="7"/>
  <c r="H894" i="7" s="1"/>
  <c r="P633" i="7"/>
  <c r="P894" i="7" s="1"/>
  <c r="I634" i="7"/>
  <c r="I895" i="7" s="1"/>
  <c r="Q634" i="7"/>
  <c r="Q895" i="7" s="1"/>
  <c r="J635" i="7"/>
  <c r="J896" i="7" s="1"/>
  <c r="R635" i="7"/>
  <c r="R896" i="7" s="1"/>
  <c r="F639" i="7"/>
  <c r="F900" i="7" s="1"/>
  <c r="N639" i="7"/>
  <c r="N900" i="7" s="1"/>
  <c r="G640" i="7"/>
  <c r="G901" i="7" s="1"/>
  <c r="O640" i="7"/>
  <c r="O901" i="7" s="1"/>
  <c r="H641" i="7"/>
  <c r="H902" i="7" s="1"/>
  <c r="P641" i="7"/>
  <c r="P902" i="7" s="1"/>
  <c r="I642" i="7"/>
  <c r="I903" i="7" s="1"/>
  <c r="Q642" i="7"/>
  <c r="Q903" i="7" s="1"/>
  <c r="J643" i="7"/>
  <c r="J904" i="7" s="1"/>
  <c r="R643" i="7"/>
  <c r="R904" i="7" s="1"/>
  <c r="F647" i="7"/>
  <c r="F908" i="7" s="1"/>
  <c r="N647" i="7"/>
  <c r="N908" i="7" s="1"/>
  <c r="G648" i="7"/>
  <c r="G909" i="7" s="1"/>
  <c r="O648" i="7"/>
  <c r="O909" i="7" s="1"/>
  <c r="H649" i="7"/>
  <c r="H910" i="7" s="1"/>
  <c r="P649" i="7"/>
  <c r="P910" i="7" s="1"/>
  <c r="I650" i="7"/>
  <c r="I911" i="7" s="1"/>
  <c r="Q650" i="7"/>
  <c r="Q911" i="7" s="1"/>
  <c r="J651" i="7"/>
  <c r="J912" i="7" s="1"/>
  <c r="R651" i="7"/>
  <c r="R912" i="7" s="1"/>
  <c r="F655" i="7"/>
  <c r="F916" i="7" s="1"/>
  <c r="N655" i="7"/>
  <c r="N916" i="7" s="1"/>
  <c r="G656" i="7"/>
  <c r="G917" i="7" s="1"/>
  <c r="O656" i="7"/>
  <c r="O917" i="7" s="1"/>
  <c r="H657" i="7"/>
  <c r="H918" i="7" s="1"/>
  <c r="P657" i="7"/>
  <c r="P918" i="7" s="1"/>
  <c r="I658" i="7"/>
  <c r="I919" i="7" s="1"/>
  <c r="Q658" i="7"/>
  <c r="Q919" i="7" s="1"/>
  <c r="J659" i="7"/>
  <c r="J920" i="7" s="1"/>
  <c r="R659" i="7"/>
  <c r="R920" i="7" s="1"/>
  <c r="F663" i="7"/>
  <c r="F924" i="7" s="1"/>
  <c r="N663" i="7"/>
  <c r="N924" i="7" s="1"/>
  <c r="G664" i="7"/>
  <c r="G925" i="7" s="1"/>
  <c r="O664" i="7"/>
  <c r="O925" i="7" s="1"/>
  <c r="H665" i="7"/>
  <c r="H926" i="7" s="1"/>
  <c r="P665" i="7"/>
  <c r="P926" i="7" s="1"/>
  <c r="I666" i="7"/>
  <c r="I927" i="7" s="1"/>
  <c r="Q666" i="7"/>
  <c r="Q927" i="7" s="1"/>
  <c r="J667" i="7"/>
  <c r="J928" i="7" s="1"/>
  <c r="R667" i="7"/>
  <c r="R928" i="7" s="1"/>
  <c r="F671" i="7"/>
  <c r="F932" i="7" s="1"/>
  <c r="N671" i="7"/>
  <c r="N932" i="7" s="1"/>
  <c r="G672" i="7"/>
  <c r="G933" i="7" s="1"/>
  <c r="O672" i="7"/>
  <c r="O933" i="7" s="1"/>
  <c r="H673" i="7"/>
  <c r="H934" i="7" s="1"/>
  <c r="P673" i="7"/>
  <c r="P934" i="7" s="1"/>
  <c r="I674" i="7"/>
  <c r="I935" i="7" s="1"/>
  <c r="Q674" i="7"/>
  <c r="Q935" i="7" s="1"/>
  <c r="J675" i="7"/>
  <c r="J936" i="7" s="1"/>
  <c r="R675" i="7"/>
  <c r="R936" i="7" s="1"/>
  <c r="F679" i="7"/>
  <c r="F940" i="7" s="1"/>
  <c r="N679" i="7"/>
  <c r="N940" i="7" s="1"/>
  <c r="G680" i="7"/>
  <c r="G941" i="7" s="1"/>
  <c r="O680" i="7"/>
  <c r="O941" i="7" s="1"/>
  <c r="H681" i="7"/>
  <c r="H942" i="7" s="1"/>
  <c r="P681" i="7"/>
  <c r="P942" i="7" s="1"/>
  <c r="I682" i="7"/>
  <c r="I943" i="7" s="1"/>
  <c r="Q682" i="7"/>
  <c r="Q943" i="7" s="1"/>
  <c r="J683" i="7"/>
  <c r="J944" i="7" s="1"/>
  <c r="R683" i="7"/>
  <c r="R944" i="7" s="1"/>
  <c r="F687" i="7"/>
  <c r="F948" i="7" s="1"/>
  <c r="N687" i="7"/>
  <c r="N948" i="7" s="1"/>
  <c r="G688" i="7"/>
  <c r="G949" i="7" s="1"/>
  <c r="O688" i="7"/>
  <c r="O949" i="7" s="1"/>
  <c r="H689" i="7"/>
  <c r="H950" i="7" s="1"/>
  <c r="P689" i="7"/>
  <c r="P950" i="7" s="1"/>
  <c r="I690" i="7"/>
  <c r="I951" i="7" s="1"/>
  <c r="Q690" i="7"/>
  <c r="Q951" i="7" s="1"/>
  <c r="J691" i="7"/>
  <c r="J952" i="7" s="1"/>
  <c r="R691" i="7"/>
  <c r="R952" i="7" s="1"/>
  <c r="F695" i="7"/>
  <c r="F956" i="7" s="1"/>
  <c r="N695" i="7"/>
  <c r="N956" i="7" s="1"/>
  <c r="G696" i="7"/>
  <c r="G957" i="7" s="1"/>
  <c r="O696" i="7"/>
  <c r="O957" i="7" s="1"/>
  <c r="H697" i="7"/>
  <c r="H958" i="7" s="1"/>
  <c r="P697" i="7"/>
  <c r="P958" i="7" s="1"/>
  <c r="I698" i="7"/>
  <c r="I959" i="7" s="1"/>
  <c r="Q698" i="7"/>
  <c r="Q959" i="7" s="1"/>
  <c r="J699" i="7"/>
  <c r="J960" i="7" s="1"/>
  <c r="R699" i="7"/>
  <c r="R960" i="7" s="1"/>
  <c r="F703" i="7"/>
  <c r="F964" i="7" s="1"/>
  <c r="N703" i="7"/>
  <c r="N964" i="7" s="1"/>
  <c r="G704" i="7"/>
  <c r="G965" i="7" s="1"/>
  <c r="O704" i="7"/>
  <c r="O965" i="7" s="1"/>
  <c r="H705" i="7"/>
  <c r="H966" i="7" s="1"/>
  <c r="P705" i="7"/>
  <c r="P966" i="7" s="1"/>
  <c r="I706" i="7"/>
  <c r="I967" i="7" s="1"/>
  <c r="Q706" i="7"/>
  <c r="Q967" i="7" s="1"/>
  <c r="J707" i="7"/>
  <c r="J968" i="7" s="1"/>
  <c r="R707" i="7"/>
  <c r="R968" i="7" s="1"/>
  <c r="F711" i="7"/>
  <c r="F972" i="7" s="1"/>
  <c r="N711" i="7"/>
  <c r="N972" i="7" s="1"/>
  <c r="G712" i="7"/>
  <c r="G973" i="7" s="1"/>
  <c r="O712" i="7"/>
  <c r="O973" i="7" s="1"/>
  <c r="H713" i="7"/>
  <c r="H974" i="7" s="1"/>
  <c r="P713" i="7"/>
  <c r="P974" i="7" s="1"/>
  <c r="I714" i="7"/>
  <c r="I975" i="7" s="1"/>
  <c r="Q714" i="7"/>
  <c r="Q975" i="7" s="1"/>
  <c r="J715" i="7"/>
  <c r="J976" i="7" s="1"/>
  <c r="R715" i="7"/>
  <c r="R976" i="7" s="1"/>
  <c r="F719" i="7"/>
  <c r="F980" i="7" s="1"/>
  <c r="N719" i="7"/>
  <c r="N980" i="7" s="1"/>
  <c r="G720" i="7"/>
  <c r="G981" i="7" s="1"/>
  <c r="O720" i="7"/>
  <c r="O981" i="7" s="1"/>
  <c r="H721" i="7"/>
  <c r="H982" i="7" s="1"/>
  <c r="P721" i="7"/>
  <c r="P982" i="7" s="1"/>
  <c r="I722" i="7"/>
  <c r="I983" i="7" s="1"/>
  <c r="Q722" i="7"/>
  <c r="Q983" i="7" s="1"/>
  <c r="J723" i="7"/>
  <c r="J984" i="7" s="1"/>
  <c r="R723" i="7"/>
  <c r="R984" i="7" s="1"/>
  <c r="F727" i="7"/>
  <c r="F988" i="7" s="1"/>
  <c r="N727" i="7"/>
  <c r="N988" i="7" s="1"/>
  <c r="G728" i="7"/>
  <c r="G989" i="7" s="1"/>
  <c r="O728" i="7"/>
  <c r="O989" i="7" s="1"/>
  <c r="H729" i="7"/>
  <c r="H990" i="7" s="1"/>
  <c r="P729" i="7"/>
  <c r="P990" i="7" s="1"/>
  <c r="I730" i="7"/>
  <c r="I991" i="7" s="1"/>
  <c r="Q730" i="7"/>
  <c r="Q991" i="7" s="1"/>
  <c r="J731" i="7"/>
  <c r="J992" i="7" s="1"/>
  <c r="R731" i="7"/>
  <c r="R992" i="7" s="1"/>
  <c r="F735" i="7"/>
  <c r="F996" i="7" s="1"/>
  <c r="N735" i="7"/>
  <c r="N996" i="7" s="1"/>
  <c r="G736" i="7"/>
  <c r="G997" i="7" s="1"/>
  <c r="O736" i="7"/>
  <c r="O997" i="7" s="1"/>
  <c r="H737" i="7"/>
  <c r="H998" i="7" s="1"/>
  <c r="P737" i="7"/>
  <c r="P998" i="7" s="1"/>
  <c r="I738" i="7"/>
  <c r="I999" i="7" s="1"/>
  <c r="Q738" i="7"/>
  <c r="Q999" i="7" s="1"/>
  <c r="J739" i="7"/>
  <c r="J1000" i="7" s="1"/>
  <c r="R739" i="7"/>
  <c r="R1000" i="7" s="1"/>
  <c r="F743" i="7"/>
  <c r="F1004" i="7" s="1"/>
  <c r="N743" i="7"/>
  <c r="N1004" i="7" s="1"/>
  <c r="G744" i="7"/>
  <c r="G1005" i="7" s="1"/>
  <c r="O744" i="7"/>
  <c r="O1005" i="7" s="1"/>
  <c r="H745" i="7"/>
  <c r="H1006" i="7" s="1"/>
  <c r="P745" i="7"/>
  <c r="P1006" i="7" s="1"/>
  <c r="I746" i="7"/>
  <c r="I1007" i="7" s="1"/>
  <c r="Q746" i="7"/>
  <c r="Q1007" i="7" s="1"/>
  <c r="J747" i="7"/>
  <c r="J1008" i="7" s="1"/>
  <c r="R747" i="7"/>
  <c r="R1008" i="7" s="1"/>
  <c r="F534" i="7"/>
  <c r="F795" i="7" s="1"/>
  <c r="N534" i="7"/>
  <c r="N795" i="7" s="1"/>
  <c r="G535" i="7"/>
  <c r="G796" i="7" s="1"/>
  <c r="O535" i="7"/>
  <c r="O796" i="7" s="1"/>
  <c r="H536" i="7"/>
  <c r="H797" i="7" s="1"/>
  <c r="P536" i="7"/>
  <c r="P797" i="7" s="1"/>
  <c r="I537" i="7"/>
  <c r="I798" i="7" s="1"/>
  <c r="Q537" i="7"/>
  <c r="Q798" i="7" s="1"/>
  <c r="J538" i="7"/>
  <c r="J799" i="7" s="1"/>
  <c r="R538" i="7"/>
  <c r="R799" i="7" s="1"/>
  <c r="F542" i="7"/>
  <c r="F803" i="7" s="1"/>
  <c r="N542" i="7"/>
  <c r="N803" i="7" s="1"/>
  <c r="G543" i="7"/>
  <c r="G804" i="7" s="1"/>
  <c r="O543" i="7"/>
  <c r="O804" i="7" s="1"/>
  <c r="H544" i="7"/>
  <c r="H805" i="7" s="1"/>
  <c r="P544" i="7"/>
  <c r="P805" i="7" s="1"/>
  <c r="I545" i="7"/>
  <c r="I806" i="7" s="1"/>
  <c r="Q545" i="7"/>
  <c r="Q806" i="7" s="1"/>
  <c r="J546" i="7"/>
  <c r="J807" i="7" s="1"/>
  <c r="R546" i="7"/>
  <c r="R807" i="7" s="1"/>
  <c r="F550" i="7"/>
  <c r="F811" i="7" s="1"/>
  <c r="N550" i="7"/>
  <c r="N811" i="7" s="1"/>
  <c r="G551" i="7"/>
  <c r="G812" i="7" s="1"/>
  <c r="O551" i="7"/>
  <c r="O812" i="7" s="1"/>
  <c r="H552" i="7"/>
  <c r="H813" i="7" s="1"/>
  <c r="P552" i="7"/>
  <c r="P813" i="7" s="1"/>
  <c r="I553" i="7"/>
  <c r="I814" i="7" s="1"/>
  <c r="Q553" i="7"/>
  <c r="Q814" i="7" s="1"/>
  <c r="J554" i="7"/>
  <c r="J815" i="7" s="1"/>
  <c r="R554" i="7"/>
  <c r="R815" i="7" s="1"/>
  <c r="F558" i="7"/>
  <c r="F819" i="7" s="1"/>
  <c r="N558" i="7"/>
  <c r="N819" i="7" s="1"/>
  <c r="G559" i="7"/>
  <c r="G820" i="7" s="1"/>
  <c r="O559" i="7"/>
  <c r="O820" i="7" s="1"/>
  <c r="H560" i="7"/>
  <c r="H821" i="7" s="1"/>
  <c r="P560" i="7"/>
  <c r="P821" i="7" s="1"/>
  <c r="I561" i="7"/>
  <c r="I822" i="7" s="1"/>
  <c r="Q561" i="7"/>
  <c r="Q822" i="7" s="1"/>
  <c r="J562" i="7"/>
  <c r="J823" i="7" s="1"/>
  <c r="R562" i="7"/>
  <c r="R823" i="7" s="1"/>
  <c r="F566" i="7"/>
  <c r="F827" i="7" s="1"/>
  <c r="N566" i="7"/>
  <c r="N827" i="7" s="1"/>
  <c r="G567" i="7"/>
  <c r="G828" i="7" s="1"/>
  <c r="O567" i="7"/>
  <c r="O828" i="7" s="1"/>
  <c r="H568" i="7"/>
  <c r="H829" i="7" s="1"/>
  <c r="P568" i="7"/>
  <c r="P829" i="7" s="1"/>
  <c r="I569" i="7"/>
  <c r="I830" i="7" s="1"/>
  <c r="Q569" i="7"/>
  <c r="Q830" i="7" s="1"/>
  <c r="J570" i="7"/>
  <c r="J831" i="7" s="1"/>
  <c r="R570" i="7"/>
  <c r="R831" i="7" s="1"/>
  <c r="F574" i="7"/>
  <c r="F835" i="7" s="1"/>
  <c r="N574" i="7"/>
  <c r="N835" i="7" s="1"/>
  <c r="G575" i="7"/>
  <c r="G836" i="7" s="1"/>
  <c r="O575" i="7"/>
  <c r="O836" i="7" s="1"/>
  <c r="H576" i="7"/>
  <c r="H837" i="7" s="1"/>
  <c r="P576" i="7"/>
  <c r="P837" i="7" s="1"/>
  <c r="I577" i="7"/>
  <c r="I838" i="7" s="1"/>
  <c r="Q577" i="7"/>
  <c r="Q838" i="7" s="1"/>
  <c r="J578" i="7"/>
  <c r="J839" i="7" s="1"/>
  <c r="R578" i="7"/>
  <c r="R839" i="7" s="1"/>
  <c r="F582" i="7"/>
  <c r="F843" i="7" s="1"/>
  <c r="N582" i="7"/>
  <c r="N843" i="7" s="1"/>
  <c r="G583" i="7"/>
  <c r="G844" i="7" s="1"/>
  <c r="O583" i="7"/>
  <c r="O844" i="7" s="1"/>
  <c r="H584" i="7"/>
  <c r="H845" i="7" s="1"/>
  <c r="P584" i="7"/>
  <c r="P845" i="7" s="1"/>
  <c r="I585" i="7"/>
  <c r="I846" i="7" s="1"/>
  <c r="Q585" i="7"/>
  <c r="Q846" i="7" s="1"/>
  <c r="J586" i="7"/>
  <c r="J847" i="7" s="1"/>
  <c r="R586" i="7"/>
  <c r="R847" i="7" s="1"/>
  <c r="F590" i="7"/>
  <c r="F851" i="7" s="1"/>
  <c r="N590" i="7"/>
  <c r="N851" i="7" s="1"/>
  <c r="G591" i="7"/>
  <c r="G852" i="7" s="1"/>
  <c r="O591" i="7"/>
  <c r="O852" i="7" s="1"/>
  <c r="H592" i="7"/>
  <c r="H853" i="7" s="1"/>
  <c r="P592" i="7"/>
  <c r="P853" i="7" s="1"/>
  <c r="I593" i="7"/>
  <c r="I854" i="7" s="1"/>
  <c r="Q593" i="7"/>
  <c r="Q854" i="7" s="1"/>
  <c r="J594" i="7"/>
  <c r="J855" i="7" s="1"/>
  <c r="R594" i="7"/>
  <c r="R855" i="7" s="1"/>
  <c r="F598" i="7"/>
  <c r="F859" i="7" s="1"/>
  <c r="N598" i="7"/>
  <c r="N859" i="7" s="1"/>
  <c r="G599" i="7"/>
  <c r="G860" i="7" s="1"/>
  <c r="O599" i="7"/>
  <c r="O860" i="7" s="1"/>
  <c r="H600" i="7"/>
  <c r="H861" i="7" s="1"/>
  <c r="P600" i="7"/>
  <c r="P861" i="7" s="1"/>
  <c r="I601" i="7"/>
  <c r="I862" i="7" s="1"/>
  <c r="Q601" i="7"/>
  <c r="Q862" i="7" s="1"/>
  <c r="J602" i="7"/>
  <c r="J863" i="7" s="1"/>
  <c r="R602" i="7"/>
  <c r="R863" i="7" s="1"/>
  <c r="F606" i="7"/>
  <c r="F867" i="7" s="1"/>
  <c r="N606" i="7"/>
  <c r="N867" i="7" s="1"/>
  <c r="G607" i="7"/>
  <c r="G868" i="7" s="1"/>
  <c r="O607" i="7"/>
  <c r="O868" i="7" s="1"/>
  <c r="H608" i="7"/>
  <c r="H869" i="7" s="1"/>
  <c r="P608" i="7"/>
  <c r="P869" i="7" s="1"/>
  <c r="I609" i="7"/>
  <c r="I870" i="7" s="1"/>
  <c r="Q609" i="7"/>
  <c r="Q870" i="7" s="1"/>
  <c r="J610" i="7"/>
  <c r="J871" i="7" s="1"/>
  <c r="R610" i="7"/>
  <c r="R871" i="7" s="1"/>
  <c r="F614" i="7"/>
  <c r="F875" i="7" s="1"/>
  <c r="N614" i="7"/>
  <c r="N875" i="7" s="1"/>
  <c r="G615" i="7"/>
  <c r="G876" i="7" s="1"/>
  <c r="O615" i="7"/>
  <c r="O876" i="7" s="1"/>
  <c r="H616" i="7"/>
  <c r="H877" i="7" s="1"/>
  <c r="P616" i="7"/>
  <c r="P877" i="7" s="1"/>
  <c r="I617" i="7"/>
  <c r="I878" i="7" s="1"/>
  <c r="Q617" i="7"/>
  <c r="Q878" i="7" s="1"/>
  <c r="J618" i="7"/>
  <c r="J879" i="7" s="1"/>
  <c r="R618" i="7"/>
  <c r="R879" i="7" s="1"/>
  <c r="F622" i="7"/>
  <c r="F883" i="7" s="1"/>
  <c r="N622" i="7"/>
  <c r="N883" i="7" s="1"/>
  <c r="G623" i="7"/>
  <c r="G884" i="7" s="1"/>
  <c r="O623" i="7"/>
  <c r="O884" i="7" s="1"/>
  <c r="H624" i="7"/>
  <c r="H885" i="7" s="1"/>
  <c r="P624" i="7"/>
  <c r="P885" i="7" s="1"/>
  <c r="I625" i="7"/>
  <c r="I886" i="7" s="1"/>
  <c r="Q625" i="7"/>
  <c r="Q886" i="7" s="1"/>
  <c r="J626" i="7"/>
  <c r="J887" i="7" s="1"/>
  <c r="R626" i="7"/>
  <c r="R887" i="7" s="1"/>
  <c r="F630" i="7"/>
  <c r="F891" i="7" s="1"/>
  <c r="N630" i="7"/>
  <c r="N891" i="7" s="1"/>
  <c r="G631" i="7"/>
  <c r="G892" i="7" s="1"/>
  <c r="O631" i="7"/>
  <c r="O892" i="7" s="1"/>
  <c r="H632" i="7"/>
  <c r="H893" i="7" s="1"/>
  <c r="P632" i="7"/>
  <c r="P893" i="7" s="1"/>
  <c r="I633" i="7"/>
  <c r="I894" i="7" s="1"/>
  <c r="Q633" i="7"/>
  <c r="Q894" i="7" s="1"/>
  <c r="J634" i="7"/>
  <c r="J895" i="7" s="1"/>
  <c r="R634" i="7"/>
  <c r="R895" i="7" s="1"/>
  <c r="F638" i="7"/>
  <c r="F899" i="7" s="1"/>
  <c r="N638" i="7"/>
  <c r="N899" i="7" s="1"/>
  <c r="G639" i="7"/>
  <c r="G900" i="7" s="1"/>
  <c r="O639" i="7"/>
  <c r="O900" i="7" s="1"/>
  <c r="H640" i="7"/>
  <c r="H901" i="7" s="1"/>
  <c r="P640" i="7"/>
  <c r="P901" i="7" s="1"/>
  <c r="I641" i="7"/>
  <c r="I902" i="7" s="1"/>
  <c r="Q641" i="7"/>
  <c r="Q902" i="7" s="1"/>
  <c r="J642" i="7"/>
  <c r="J903" i="7" s="1"/>
  <c r="R642" i="7"/>
  <c r="R903" i="7" s="1"/>
  <c r="F646" i="7"/>
  <c r="F907" i="7" s="1"/>
  <c r="N646" i="7"/>
  <c r="N907" i="7" s="1"/>
  <c r="G647" i="7"/>
  <c r="G908" i="7" s="1"/>
  <c r="O647" i="7"/>
  <c r="O908" i="7" s="1"/>
  <c r="H648" i="7"/>
  <c r="H909" i="7" s="1"/>
  <c r="P648" i="7"/>
  <c r="P909" i="7" s="1"/>
  <c r="I649" i="7"/>
  <c r="I910" i="7" s="1"/>
  <c r="Q649" i="7"/>
  <c r="Q910" i="7" s="1"/>
  <c r="J650" i="7"/>
  <c r="J911" i="7" s="1"/>
  <c r="R650" i="7"/>
  <c r="R911" i="7" s="1"/>
  <c r="F654" i="7"/>
  <c r="F915" i="7" s="1"/>
  <c r="N654" i="7"/>
  <c r="N915" i="7" s="1"/>
  <c r="G655" i="7"/>
  <c r="G916" i="7" s="1"/>
  <c r="O655" i="7"/>
  <c r="O916" i="7" s="1"/>
  <c r="H656" i="7"/>
  <c r="H917" i="7" s="1"/>
  <c r="P656" i="7"/>
  <c r="P917" i="7" s="1"/>
  <c r="I657" i="7"/>
  <c r="I918" i="7" s="1"/>
  <c r="Q657" i="7"/>
  <c r="Q918" i="7" s="1"/>
  <c r="J658" i="7"/>
  <c r="J919" i="7" s="1"/>
  <c r="R658" i="7"/>
  <c r="R919" i="7" s="1"/>
  <c r="F662" i="7"/>
  <c r="F923" i="7" s="1"/>
  <c r="N662" i="7"/>
  <c r="N923" i="7" s="1"/>
  <c r="G663" i="7"/>
  <c r="G924" i="7" s="1"/>
  <c r="O663" i="7"/>
  <c r="O924" i="7" s="1"/>
  <c r="H664" i="7"/>
  <c r="H925" i="7" s="1"/>
  <c r="P664" i="7"/>
  <c r="P925" i="7" s="1"/>
  <c r="I665" i="7"/>
  <c r="I926" i="7" s="1"/>
  <c r="Q665" i="7"/>
  <c r="Q926" i="7" s="1"/>
  <c r="J666" i="7"/>
  <c r="J927" i="7" s="1"/>
  <c r="R666" i="7"/>
  <c r="R927" i="7" s="1"/>
  <c r="F670" i="7"/>
  <c r="F931" i="7" s="1"/>
  <c r="N670" i="7"/>
  <c r="N931" i="7" s="1"/>
  <c r="G671" i="7"/>
  <c r="G932" i="7" s="1"/>
  <c r="O671" i="7"/>
  <c r="O932" i="7" s="1"/>
  <c r="H672" i="7"/>
  <c r="H933" i="7" s="1"/>
  <c r="P672" i="7"/>
  <c r="P933" i="7" s="1"/>
  <c r="I673" i="7"/>
  <c r="I934" i="7" s="1"/>
  <c r="Q673" i="7"/>
  <c r="Q934" i="7" s="1"/>
  <c r="J674" i="7"/>
  <c r="J935" i="7" s="1"/>
  <c r="R674" i="7"/>
  <c r="R935" i="7" s="1"/>
  <c r="F678" i="7"/>
  <c r="F939" i="7" s="1"/>
  <c r="N678" i="7"/>
  <c r="N939" i="7" s="1"/>
  <c r="G679" i="7"/>
  <c r="G940" i="7" s="1"/>
  <c r="O679" i="7"/>
  <c r="O940" i="7" s="1"/>
  <c r="H680" i="7"/>
  <c r="H941" i="7" s="1"/>
  <c r="P680" i="7"/>
  <c r="P941" i="7" s="1"/>
  <c r="I681" i="7"/>
  <c r="I942" i="7" s="1"/>
  <c r="Q681" i="7"/>
  <c r="Q942" i="7" s="1"/>
  <c r="J682" i="7"/>
  <c r="J943" i="7" s="1"/>
  <c r="R682" i="7"/>
  <c r="R943" i="7" s="1"/>
  <c r="F686" i="7"/>
  <c r="F947" i="7" s="1"/>
  <c r="N686" i="7"/>
  <c r="N947" i="7" s="1"/>
  <c r="G687" i="7"/>
  <c r="G948" i="7" s="1"/>
  <c r="O687" i="7"/>
  <c r="O948" i="7" s="1"/>
  <c r="H688" i="7"/>
  <c r="H949" i="7" s="1"/>
  <c r="P688" i="7"/>
  <c r="P949" i="7" s="1"/>
  <c r="I689" i="7"/>
  <c r="I950" i="7" s="1"/>
  <c r="Q689" i="7"/>
  <c r="Q950" i="7" s="1"/>
  <c r="J690" i="7"/>
  <c r="J951" i="7" s="1"/>
  <c r="R690" i="7"/>
  <c r="R951" i="7" s="1"/>
  <c r="F694" i="7"/>
  <c r="F955" i="7" s="1"/>
  <c r="N694" i="7"/>
  <c r="N955" i="7" s="1"/>
  <c r="G695" i="7"/>
  <c r="G956" i="7" s="1"/>
  <c r="O695" i="7"/>
  <c r="O956" i="7" s="1"/>
  <c r="H696" i="7"/>
  <c r="H957" i="7" s="1"/>
  <c r="P696" i="7"/>
  <c r="P957" i="7" s="1"/>
  <c r="I697" i="7"/>
  <c r="I958" i="7" s="1"/>
  <c r="Q697" i="7"/>
  <c r="Q958" i="7" s="1"/>
  <c r="J698" i="7"/>
  <c r="J959" i="7" s="1"/>
  <c r="R698" i="7"/>
  <c r="R959" i="7" s="1"/>
  <c r="F702" i="7"/>
  <c r="F963" i="7" s="1"/>
  <c r="N702" i="7"/>
  <c r="N963" i="7" s="1"/>
  <c r="G703" i="7"/>
  <c r="G964" i="7" s="1"/>
  <c r="O703" i="7"/>
  <c r="O964" i="7" s="1"/>
  <c r="H704" i="7"/>
  <c r="H965" i="7" s="1"/>
  <c r="P704" i="7"/>
  <c r="P965" i="7" s="1"/>
  <c r="I705" i="7"/>
  <c r="I966" i="7" s="1"/>
  <c r="Q705" i="7"/>
  <c r="Q966" i="7" s="1"/>
  <c r="J706" i="7"/>
  <c r="J967" i="7" s="1"/>
  <c r="R706" i="7"/>
  <c r="R967" i="7" s="1"/>
  <c r="F710" i="7"/>
  <c r="F971" i="7" s="1"/>
  <c r="N710" i="7"/>
  <c r="N971" i="7" s="1"/>
  <c r="G711" i="7"/>
  <c r="G972" i="7" s="1"/>
  <c r="O711" i="7"/>
  <c r="O972" i="7" s="1"/>
  <c r="H712" i="7"/>
  <c r="H973" i="7" s="1"/>
  <c r="P712" i="7"/>
  <c r="P973" i="7" s="1"/>
  <c r="I713" i="7"/>
  <c r="I974" i="7" s="1"/>
  <c r="Q713" i="7"/>
  <c r="Q974" i="7" s="1"/>
  <c r="J714" i="7"/>
  <c r="J975" i="7" s="1"/>
  <c r="R714" i="7"/>
  <c r="R975" i="7" s="1"/>
  <c r="F718" i="7"/>
  <c r="F979" i="7" s="1"/>
  <c r="N718" i="7"/>
  <c r="N979" i="7" s="1"/>
  <c r="G719" i="7"/>
  <c r="G980" i="7" s="1"/>
  <c r="O719" i="7"/>
  <c r="O980" i="7" s="1"/>
  <c r="H720" i="7"/>
  <c r="H981" i="7" s="1"/>
  <c r="P720" i="7"/>
  <c r="P981" i="7" s="1"/>
  <c r="I721" i="7"/>
  <c r="I982" i="7" s="1"/>
  <c r="Q721" i="7"/>
  <c r="Q982" i="7" s="1"/>
  <c r="J722" i="7"/>
  <c r="J983" i="7" s="1"/>
  <c r="R722" i="7"/>
  <c r="R983" i="7" s="1"/>
  <c r="F726" i="7"/>
  <c r="F987" i="7" s="1"/>
  <c r="N726" i="7"/>
  <c r="N987" i="7" s="1"/>
  <c r="G727" i="7"/>
  <c r="G988" i="7" s="1"/>
  <c r="O727" i="7"/>
  <c r="O988" i="7" s="1"/>
  <c r="H728" i="7"/>
  <c r="H989" i="7" s="1"/>
  <c r="P728" i="7"/>
  <c r="P989" i="7" s="1"/>
  <c r="I729" i="7"/>
  <c r="I990" i="7" s="1"/>
  <c r="Q729" i="7"/>
  <c r="Q990" i="7" s="1"/>
  <c r="J730" i="7"/>
  <c r="J991" i="7" s="1"/>
  <c r="R730" i="7"/>
  <c r="R991" i="7" s="1"/>
  <c r="F734" i="7"/>
  <c r="F995" i="7" s="1"/>
  <c r="N734" i="7"/>
  <c r="N995" i="7" s="1"/>
  <c r="G735" i="7"/>
  <c r="G996" i="7" s="1"/>
  <c r="O735" i="7"/>
  <c r="O996" i="7" s="1"/>
  <c r="H736" i="7"/>
  <c r="H997" i="7" s="1"/>
  <c r="P736" i="7"/>
  <c r="P997" i="7" s="1"/>
  <c r="I737" i="7"/>
  <c r="I998" i="7" s="1"/>
  <c r="Q737" i="7"/>
  <c r="Q998" i="7" s="1"/>
  <c r="J738" i="7"/>
  <c r="J999" i="7" s="1"/>
  <c r="R738" i="7"/>
  <c r="R999" i="7" s="1"/>
  <c r="C531" i="7"/>
  <c r="C792" i="7" s="1"/>
  <c r="C539" i="7"/>
  <c r="C800" i="7" s="1"/>
  <c r="C547" i="7"/>
  <c r="C808" i="7" s="1"/>
  <c r="C555" i="7"/>
  <c r="C816" i="7" s="1"/>
  <c r="C563" i="7"/>
  <c r="C824" i="7" s="1"/>
  <c r="C571" i="7"/>
  <c r="C832" i="7" s="1"/>
  <c r="C579" i="7"/>
  <c r="C840" i="7" s="1"/>
  <c r="C587" i="7"/>
  <c r="C848" i="7" s="1"/>
  <c r="C595" i="7"/>
  <c r="C856" i="7" s="1"/>
  <c r="C603" i="7"/>
  <c r="C864" i="7" s="1"/>
  <c r="C611" i="7"/>
  <c r="C872" i="7" s="1"/>
  <c r="F533" i="7"/>
  <c r="F794" i="7" s="1"/>
  <c r="N533" i="7"/>
  <c r="N794" i="7" s="1"/>
  <c r="G534" i="7"/>
  <c r="G795" i="7" s="1"/>
  <c r="O534" i="7"/>
  <c r="O795" i="7" s="1"/>
  <c r="H535" i="7"/>
  <c r="H796" i="7" s="1"/>
  <c r="P535" i="7"/>
  <c r="P796" i="7" s="1"/>
  <c r="I536" i="7"/>
  <c r="I797" i="7" s="1"/>
  <c r="Q536" i="7"/>
  <c r="Q797" i="7" s="1"/>
  <c r="J537" i="7"/>
  <c r="J798" i="7" s="1"/>
  <c r="R537" i="7"/>
  <c r="R798" i="7" s="1"/>
  <c r="F541" i="7"/>
  <c r="F802" i="7" s="1"/>
  <c r="N541" i="7"/>
  <c r="N802" i="7" s="1"/>
  <c r="G542" i="7"/>
  <c r="G803" i="7" s="1"/>
  <c r="O542" i="7"/>
  <c r="O803" i="7" s="1"/>
  <c r="H543" i="7"/>
  <c r="H804" i="7" s="1"/>
  <c r="P543" i="7"/>
  <c r="P804" i="7" s="1"/>
  <c r="I544" i="7"/>
  <c r="I805" i="7" s="1"/>
  <c r="Q544" i="7"/>
  <c r="Q805" i="7" s="1"/>
  <c r="J545" i="7"/>
  <c r="J806" i="7" s="1"/>
  <c r="R545" i="7"/>
  <c r="R806" i="7" s="1"/>
  <c r="F549" i="7"/>
  <c r="F810" i="7" s="1"/>
  <c r="N549" i="7"/>
  <c r="N810" i="7" s="1"/>
  <c r="G550" i="7"/>
  <c r="G811" i="7" s="1"/>
  <c r="O550" i="7"/>
  <c r="O811" i="7" s="1"/>
  <c r="H551" i="7"/>
  <c r="H812" i="7" s="1"/>
  <c r="P551" i="7"/>
  <c r="P812" i="7" s="1"/>
  <c r="I552" i="7"/>
  <c r="I813" i="7" s="1"/>
  <c r="Q552" i="7"/>
  <c r="Q813" i="7" s="1"/>
  <c r="J553" i="7"/>
  <c r="J814" i="7" s="1"/>
  <c r="R553" i="7"/>
  <c r="R814" i="7" s="1"/>
  <c r="F557" i="7"/>
  <c r="F818" i="7" s="1"/>
  <c r="N557" i="7"/>
  <c r="N818" i="7" s="1"/>
  <c r="G558" i="7"/>
  <c r="G819" i="7" s="1"/>
  <c r="O558" i="7"/>
  <c r="O819" i="7" s="1"/>
  <c r="H559" i="7"/>
  <c r="H820" i="7" s="1"/>
  <c r="P559" i="7"/>
  <c r="P820" i="7" s="1"/>
  <c r="I560" i="7"/>
  <c r="I821" i="7" s="1"/>
  <c r="Q560" i="7"/>
  <c r="Q821" i="7" s="1"/>
  <c r="J561" i="7"/>
  <c r="J822" i="7" s="1"/>
  <c r="R561" i="7"/>
  <c r="R822" i="7" s="1"/>
  <c r="F565" i="7"/>
  <c r="F826" i="7" s="1"/>
  <c r="N565" i="7"/>
  <c r="N826" i="7" s="1"/>
  <c r="G566" i="7"/>
  <c r="G827" i="7" s="1"/>
  <c r="O566" i="7"/>
  <c r="O827" i="7" s="1"/>
  <c r="H567" i="7"/>
  <c r="H828" i="7" s="1"/>
  <c r="P567" i="7"/>
  <c r="P828" i="7" s="1"/>
  <c r="I568" i="7"/>
  <c r="I829" i="7" s="1"/>
  <c r="Q568" i="7"/>
  <c r="Q829" i="7" s="1"/>
  <c r="J569" i="7"/>
  <c r="J830" i="7" s="1"/>
  <c r="R569" i="7"/>
  <c r="R830" i="7" s="1"/>
  <c r="F573" i="7"/>
  <c r="F834" i="7" s="1"/>
  <c r="N573" i="7"/>
  <c r="N834" i="7" s="1"/>
  <c r="G574" i="7"/>
  <c r="G835" i="7" s="1"/>
  <c r="O574" i="7"/>
  <c r="O835" i="7" s="1"/>
  <c r="H575" i="7"/>
  <c r="H836" i="7" s="1"/>
  <c r="P575" i="7"/>
  <c r="P836" i="7" s="1"/>
  <c r="I576" i="7"/>
  <c r="I837" i="7" s="1"/>
  <c r="Q576" i="7"/>
  <c r="Q837" i="7" s="1"/>
  <c r="J577" i="7"/>
  <c r="J838" i="7" s="1"/>
  <c r="R577" i="7"/>
  <c r="R838" i="7" s="1"/>
  <c r="F581" i="7"/>
  <c r="F842" i="7" s="1"/>
  <c r="N581" i="7"/>
  <c r="N842" i="7" s="1"/>
  <c r="G582" i="7"/>
  <c r="G843" i="7" s="1"/>
  <c r="O582" i="7"/>
  <c r="O843" i="7" s="1"/>
  <c r="H583" i="7"/>
  <c r="H844" i="7" s="1"/>
  <c r="P583" i="7"/>
  <c r="P844" i="7" s="1"/>
  <c r="I584" i="7"/>
  <c r="I845" i="7" s="1"/>
  <c r="Q584" i="7"/>
  <c r="Q845" i="7" s="1"/>
  <c r="J585" i="7"/>
  <c r="J846" i="7" s="1"/>
  <c r="R585" i="7"/>
  <c r="R846" i="7" s="1"/>
  <c r="F589" i="7"/>
  <c r="F850" i="7" s="1"/>
  <c r="N589" i="7"/>
  <c r="N850" i="7" s="1"/>
  <c r="G590" i="7"/>
  <c r="G851" i="7" s="1"/>
  <c r="O590" i="7"/>
  <c r="O851" i="7" s="1"/>
  <c r="H591" i="7"/>
  <c r="H852" i="7" s="1"/>
  <c r="P591" i="7"/>
  <c r="P852" i="7" s="1"/>
  <c r="I592" i="7"/>
  <c r="I853" i="7" s="1"/>
  <c r="Q592" i="7"/>
  <c r="Q853" i="7" s="1"/>
  <c r="J593" i="7"/>
  <c r="J854" i="7" s="1"/>
  <c r="R593" i="7"/>
  <c r="R854" i="7" s="1"/>
  <c r="F597" i="7"/>
  <c r="F858" i="7" s="1"/>
  <c r="N597" i="7"/>
  <c r="N858" i="7" s="1"/>
  <c r="G598" i="7"/>
  <c r="G859" i="7" s="1"/>
  <c r="O598" i="7"/>
  <c r="O859" i="7" s="1"/>
  <c r="H599" i="7"/>
  <c r="H860" i="7" s="1"/>
  <c r="P599" i="7"/>
  <c r="P860" i="7" s="1"/>
  <c r="I600" i="7"/>
  <c r="I861" i="7" s="1"/>
  <c r="Q600" i="7"/>
  <c r="Q861" i="7" s="1"/>
  <c r="J601" i="7"/>
  <c r="J862" i="7" s="1"/>
  <c r="R601" i="7"/>
  <c r="R862" i="7" s="1"/>
  <c r="F605" i="7"/>
  <c r="F866" i="7" s="1"/>
  <c r="N605" i="7"/>
  <c r="N866" i="7" s="1"/>
  <c r="G606" i="7"/>
  <c r="G867" i="7" s="1"/>
  <c r="O606" i="7"/>
  <c r="O867" i="7" s="1"/>
  <c r="H607" i="7"/>
  <c r="H868" i="7" s="1"/>
  <c r="P607" i="7"/>
  <c r="P868" i="7" s="1"/>
  <c r="I608" i="7"/>
  <c r="I869" i="7" s="1"/>
  <c r="Q608" i="7"/>
  <c r="Q869" i="7" s="1"/>
  <c r="J609" i="7"/>
  <c r="J870" i="7" s="1"/>
  <c r="R609" i="7"/>
  <c r="R870" i="7" s="1"/>
  <c r="F613" i="7"/>
  <c r="F874" i="7" s="1"/>
  <c r="N613" i="7"/>
  <c r="N874" i="7" s="1"/>
  <c r="G614" i="7"/>
  <c r="G875" i="7" s="1"/>
  <c r="O614" i="7"/>
  <c r="O875" i="7" s="1"/>
  <c r="H615" i="7"/>
  <c r="H876" i="7" s="1"/>
  <c r="P615" i="7"/>
  <c r="P876" i="7" s="1"/>
  <c r="I616" i="7"/>
  <c r="I877" i="7" s="1"/>
  <c r="Q616" i="7"/>
  <c r="Q877" i="7" s="1"/>
  <c r="J617" i="7"/>
  <c r="J878" i="7" s="1"/>
  <c r="R617" i="7"/>
  <c r="R878" i="7" s="1"/>
  <c r="F621" i="7"/>
  <c r="F882" i="7" s="1"/>
  <c r="N621" i="7"/>
  <c r="N882" i="7" s="1"/>
  <c r="G622" i="7"/>
  <c r="G883" i="7" s="1"/>
  <c r="O622" i="7"/>
  <c r="O883" i="7" s="1"/>
  <c r="H623" i="7"/>
  <c r="H884" i="7" s="1"/>
  <c r="P623" i="7"/>
  <c r="P884" i="7" s="1"/>
  <c r="I624" i="7"/>
  <c r="I885" i="7" s="1"/>
  <c r="Q624" i="7"/>
  <c r="Q885" i="7" s="1"/>
  <c r="J625" i="7"/>
  <c r="J886" i="7" s="1"/>
  <c r="R625" i="7"/>
  <c r="R886" i="7" s="1"/>
  <c r="F629" i="7"/>
  <c r="F890" i="7" s="1"/>
  <c r="N629" i="7"/>
  <c r="N890" i="7" s="1"/>
  <c r="G630" i="7"/>
  <c r="G891" i="7" s="1"/>
  <c r="O630" i="7"/>
  <c r="O891" i="7" s="1"/>
  <c r="H631" i="7"/>
  <c r="H892" i="7" s="1"/>
  <c r="P631" i="7"/>
  <c r="P892" i="7" s="1"/>
  <c r="I632" i="7"/>
  <c r="I893" i="7" s="1"/>
  <c r="Q632" i="7"/>
  <c r="Q893" i="7" s="1"/>
  <c r="J633" i="7"/>
  <c r="J894" i="7" s="1"/>
  <c r="R633" i="7"/>
  <c r="R894" i="7" s="1"/>
  <c r="F637" i="7"/>
  <c r="F898" i="7" s="1"/>
  <c r="N637" i="7"/>
  <c r="N898" i="7" s="1"/>
  <c r="G638" i="7"/>
  <c r="G899" i="7" s="1"/>
  <c r="O638" i="7"/>
  <c r="O899" i="7" s="1"/>
  <c r="H639" i="7"/>
  <c r="H900" i="7" s="1"/>
  <c r="P639" i="7"/>
  <c r="P900" i="7" s="1"/>
  <c r="I640" i="7"/>
  <c r="I901" i="7" s="1"/>
  <c r="Q640" i="7"/>
  <c r="Q901" i="7" s="1"/>
  <c r="J641" i="7"/>
  <c r="J902" i="7" s="1"/>
  <c r="R641" i="7"/>
  <c r="R902" i="7" s="1"/>
  <c r="F645" i="7"/>
  <c r="F906" i="7" s="1"/>
  <c r="N645" i="7"/>
  <c r="N906" i="7" s="1"/>
  <c r="G646" i="7"/>
  <c r="G907" i="7" s="1"/>
  <c r="O646" i="7"/>
  <c r="O907" i="7" s="1"/>
  <c r="H647" i="7"/>
  <c r="H908" i="7" s="1"/>
  <c r="P647" i="7"/>
  <c r="P908" i="7" s="1"/>
  <c r="I648" i="7"/>
  <c r="I909" i="7" s="1"/>
  <c r="Q648" i="7"/>
  <c r="Q909" i="7" s="1"/>
  <c r="J649" i="7"/>
  <c r="J910" i="7" s="1"/>
  <c r="R649" i="7"/>
  <c r="R910" i="7" s="1"/>
  <c r="F653" i="7"/>
  <c r="F914" i="7" s="1"/>
  <c r="N653" i="7"/>
  <c r="N914" i="7" s="1"/>
  <c r="G654" i="7"/>
  <c r="G915" i="7" s="1"/>
  <c r="O654" i="7"/>
  <c r="O915" i="7" s="1"/>
  <c r="H655" i="7"/>
  <c r="H916" i="7" s="1"/>
  <c r="P655" i="7"/>
  <c r="P916" i="7" s="1"/>
  <c r="I656" i="7"/>
  <c r="I917" i="7" s="1"/>
  <c r="Q656" i="7"/>
  <c r="Q917" i="7" s="1"/>
  <c r="J657" i="7"/>
  <c r="J918" i="7" s="1"/>
  <c r="R657" i="7"/>
  <c r="R918" i="7" s="1"/>
  <c r="F661" i="7"/>
  <c r="F922" i="7" s="1"/>
  <c r="N661" i="7"/>
  <c r="N922" i="7" s="1"/>
  <c r="G662" i="7"/>
  <c r="G923" i="7" s="1"/>
  <c r="O662" i="7"/>
  <c r="O923" i="7" s="1"/>
  <c r="H663" i="7"/>
  <c r="H924" i="7" s="1"/>
  <c r="P663" i="7"/>
  <c r="P924" i="7" s="1"/>
  <c r="I664" i="7"/>
  <c r="I925" i="7" s="1"/>
  <c r="Q664" i="7"/>
  <c r="Q925" i="7" s="1"/>
  <c r="J665" i="7"/>
  <c r="J926" i="7" s="1"/>
  <c r="R665" i="7"/>
  <c r="R926" i="7" s="1"/>
  <c r="F669" i="7"/>
  <c r="F930" i="7" s="1"/>
  <c r="N669" i="7"/>
  <c r="N930" i="7" s="1"/>
  <c r="G670" i="7"/>
  <c r="G931" i="7" s="1"/>
  <c r="O670" i="7"/>
  <c r="O931" i="7" s="1"/>
  <c r="H671" i="7"/>
  <c r="H932" i="7" s="1"/>
  <c r="P671" i="7"/>
  <c r="P932" i="7" s="1"/>
  <c r="I672" i="7"/>
  <c r="I933" i="7" s="1"/>
  <c r="Q672" i="7"/>
  <c r="Q933" i="7" s="1"/>
  <c r="J673" i="7"/>
  <c r="J934" i="7" s="1"/>
  <c r="R673" i="7"/>
  <c r="R934" i="7" s="1"/>
  <c r="F677" i="7"/>
  <c r="F938" i="7" s="1"/>
  <c r="N677" i="7"/>
  <c r="N938" i="7" s="1"/>
  <c r="G678" i="7"/>
  <c r="G939" i="7" s="1"/>
  <c r="O678" i="7"/>
  <c r="O939" i="7" s="1"/>
  <c r="H679" i="7"/>
  <c r="H940" i="7" s="1"/>
  <c r="P679" i="7"/>
  <c r="P940" i="7" s="1"/>
  <c r="I680" i="7"/>
  <c r="I941" i="7" s="1"/>
  <c r="Q680" i="7"/>
  <c r="Q941" i="7" s="1"/>
  <c r="J681" i="7"/>
  <c r="J942" i="7" s="1"/>
  <c r="R681" i="7"/>
  <c r="R942" i="7" s="1"/>
  <c r="F685" i="7"/>
  <c r="F946" i="7" s="1"/>
  <c r="N685" i="7"/>
  <c r="N946" i="7" s="1"/>
  <c r="G686" i="7"/>
  <c r="G947" i="7" s="1"/>
  <c r="O686" i="7"/>
  <c r="O947" i="7" s="1"/>
  <c r="H687" i="7"/>
  <c r="H948" i="7" s="1"/>
  <c r="P687" i="7"/>
  <c r="P948" i="7" s="1"/>
  <c r="I688" i="7"/>
  <c r="I949" i="7" s="1"/>
  <c r="Q688" i="7"/>
  <c r="Q949" i="7" s="1"/>
  <c r="J689" i="7"/>
  <c r="J950" i="7" s="1"/>
  <c r="R689" i="7"/>
  <c r="R950" i="7" s="1"/>
  <c r="F693" i="7"/>
  <c r="F954" i="7" s="1"/>
  <c r="N693" i="7"/>
  <c r="N954" i="7" s="1"/>
  <c r="G694" i="7"/>
  <c r="G955" i="7" s="1"/>
  <c r="O694" i="7"/>
  <c r="O955" i="7" s="1"/>
  <c r="H695" i="7"/>
  <c r="H956" i="7" s="1"/>
  <c r="P695" i="7"/>
  <c r="P956" i="7" s="1"/>
  <c r="I696" i="7"/>
  <c r="I957" i="7" s="1"/>
  <c r="Q696" i="7"/>
  <c r="Q957" i="7" s="1"/>
  <c r="J697" i="7"/>
  <c r="J958" i="7" s="1"/>
  <c r="R697" i="7"/>
  <c r="R958" i="7" s="1"/>
  <c r="F701" i="7"/>
  <c r="F962" i="7" s="1"/>
  <c r="N701" i="7"/>
  <c r="N962" i="7" s="1"/>
  <c r="G702" i="7"/>
  <c r="G963" i="7" s="1"/>
  <c r="O702" i="7"/>
  <c r="O963" i="7" s="1"/>
  <c r="H703" i="7"/>
  <c r="H964" i="7" s="1"/>
  <c r="P703" i="7"/>
  <c r="P964" i="7" s="1"/>
  <c r="I704" i="7"/>
  <c r="I965" i="7" s="1"/>
  <c r="Q704" i="7"/>
  <c r="Q965" i="7" s="1"/>
  <c r="J705" i="7"/>
  <c r="J966" i="7" s="1"/>
  <c r="R705" i="7"/>
  <c r="R966" i="7" s="1"/>
  <c r="F709" i="7"/>
  <c r="F970" i="7" s="1"/>
  <c r="N709" i="7"/>
  <c r="N970" i="7" s="1"/>
  <c r="G710" i="7"/>
  <c r="G971" i="7" s="1"/>
  <c r="O710" i="7"/>
  <c r="O971" i="7" s="1"/>
  <c r="H711" i="7"/>
  <c r="H972" i="7" s="1"/>
  <c r="P711" i="7"/>
  <c r="P972" i="7" s="1"/>
  <c r="I712" i="7"/>
  <c r="I973" i="7" s="1"/>
  <c r="Q712" i="7"/>
  <c r="Q973" i="7" s="1"/>
  <c r="J713" i="7"/>
  <c r="J974" i="7" s="1"/>
  <c r="R713" i="7"/>
  <c r="R974" i="7" s="1"/>
  <c r="F717" i="7"/>
  <c r="F978" i="7" s="1"/>
  <c r="N717" i="7"/>
  <c r="N978" i="7" s="1"/>
  <c r="G718" i="7"/>
  <c r="G979" i="7" s="1"/>
  <c r="O718" i="7"/>
  <c r="O979" i="7" s="1"/>
  <c r="H719" i="7"/>
  <c r="H980" i="7" s="1"/>
  <c r="P719" i="7"/>
  <c r="P980" i="7" s="1"/>
  <c r="I720" i="7"/>
  <c r="I981" i="7" s="1"/>
  <c r="Q720" i="7"/>
  <c r="Q981" i="7" s="1"/>
  <c r="J721" i="7"/>
  <c r="J982" i="7" s="1"/>
  <c r="R721" i="7"/>
  <c r="R982" i="7" s="1"/>
  <c r="F725" i="7"/>
  <c r="F986" i="7" s="1"/>
  <c r="N725" i="7"/>
  <c r="N986" i="7" s="1"/>
  <c r="G726" i="7"/>
  <c r="G987" i="7" s="1"/>
  <c r="O726" i="7"/>
  <c r="O987" i="7" s="1"/>
  <c r="H727" i="7"/>
  <c r="H988" i="7" s="1"/>
  <c r="P727" i="7"/>
  <c r="P988" i="7" s="1"/>
  <c r="I728" i="7"/>
  <c r="I989" i="7" s="1"/>
  <c r="Q728" i="7"/>
  <c r="Q989" i="7" s="1"/>
  <c r="J729" i="7"/>
  <c r="J990" i="7" s="1"/>
  <c r="R729" i="7"/>
  <c r="R990" i="7" s="1"/>
  <c r="F733" i="7"/>
  <c r="F994" i="7" s="1"/>
  <c r="N733" i="7"/>
  <c r="N994" i="7" s="1"/>
  <c r="G734" i="7"/>
  <c r="G995" i="7" s="1"/>
  <c r="O734" i="7"/>
  <c r="O995" i="7" s="1"/>
  <c r="H735" i="7"/>
  <c r="H996" i="7" s="1"/>
  <c r="P735" i="7"/>
  <c r="P996" i="7" s="1"/>
  <c r="I736" i="7"/>
  <c r="I997" i="7" s="1"/>
  <c r="Q736" i="7"/>
  <c r="Q997" i="7" s="1"/>
  <c r="J737" i="7"/>
  <c r="J998" i="7" s="1"/>
  <c r="R737" i="7"/>
  <c r="R998" i="7" s="1"/>
  <c r="F741" i="7"/>
  <c r="F1002" i="7" s="1"/>
  <c r="N741" i="7"/>
  <c r="N1002" i="7" s="1"/>
  <c r="G742" i="7"/>
  <c r="G1003" i="7" s="1"/>
  <c r="O742" i="7"/>
  <c r="O1003" i="7" s="1"/>
  <c r="H743" i="7"/>
  <c r="H1004" i="7" s="1"/>
  <c r="P743" i="7"/>
  <c r="P1004" i="7" s="1"/>
  <c r="I744" i="7"/>
  <c r="I1005" i="7" s="1"/>
  <c r="Q744" i="7"/>
  <c r="Q1005" i="7" s="1"/>
  <c r="J745" i="7"/>
  <c r="J1006" i="7" s="1"/>
  <c r="R745" i="7"/>
  <c r="R1006" i="7" s="1"/>
  <c r="F749" i="7"/>
  <c r="F1010" i="7" s="1"/>
  <c r="N749" i="7"/>
  <c r="N1010" i="7" s="1"/>
  <c r="G750" i="7"/>
  <c r="G1011" i="7" s="1"/>
  <c r="O750" i="7"/>
  <c r="O1011" i="7" s="1"/>
  <c r="H751" i="7"/>
  <c r="H1012" i="7" s="1"/>
  <c r="P751" i="7"/>
  <c r="P1012" i="7" s="1"/>
  <c r="I752" i="7"/>
  <c r="I1013" i="7" s="1"/>
  <c r="Q752" i="7"/>
  <c r="Q1013" i="7" s="1"/>
  <c r="J753" i="7"/>
  <c r="J1014" i="7" s="1"/>
  <c r="R753" i="7"/>
  <c r="R1014" i="7" s="1"/>
  <c r="F757" i="7"/>
  <c r="F1018" i="7" s="1"/>
  <c r="N757" i="7"/>
  <c r="N1018" i="7" s="1"/>
  <c r="G758" i="7"/>
  <c r="G1019" i="7" s="1"/>
  <c r="O758" i="7"/>
  <c r="O1019" i="7" s="1"/>
  <c r="H759" i="7"/>
  <c r="H1020" i="7" s="1"/>
  <c r="P759" i="7"/>
  <c r="P1020" i="7" s="1"/>
  <c r="I760" i="7"/>
  <c r="I1021" i="7" s="1"/>
  <c r="Q760" i="7"/>
  <c r="Q1021" i="7" s="1"/>
  <c r="J761" i="7"/>
  <c r="J1022" i="7" s="1"/>
  <c r="R761" i="7"/>
  <c r="R1022" i="7" s="1"/>
  <c r="F765" i="7"/>
  <c r="F1026" i="7" s="1"/>
  <c r="N765" i="7"/>
  <c r="N1026" i="7" s="1"/>
  <c r="G766" i="7"/>
  <c r="G1027" i="7" s="1"/>
  <c r="O766" i="7"/>
  <c r="O1027" i="7" s="1"/>
  <c r="H767" i="7"/>
  <c r="H1028" i="7" s="1"/>
  <c r="P767" i="7"/>
  <c r="P1028" i="7" s="1"/>
  <c r="I768" i="7"/>
  <c r="I1029" i="7" s="1"/>
  <c r="Q768" i="7"/>
  <c r="Q1029" i="7" s="1"/>
  <c r="J769" i="7"/>
  <c r="J1030" i="7" s="1"/>
  <c r="R769" i="7"/>
  <c r="R1030" i="7" s="1"/>
  <c r="F773" i="7"/>
  <c r="F1034" i="7" s="1"/>
  <c r="N773" i="7"/>
  <c r="N1034" i="7" s="1"/>
  <c r="G774" i="7"/>
  <c r="G1035" i="7" s="1"/>
  <c r="O774" i="7"/>
  <c r="O1035" i="7" s="1"/>
  <c r="H775" i="7"/>
  <c r="H1036" i="7" s="1"/>
  <c r="P775" i="7"/>
  <c r="P1036" i="7" s="1"/>
  <c r="I776" i="7"/>
  <c r="I1037" i="7" s="1"/>
  <c r="Q776" i="7"/>
  <c r="Q1037" i="7" s="1"/>
  <c r="J777" i="7"/>
  <c r="J1038" i="7" s="1"/>
  <c r="R777" i="7"/>
  <c r="R1038" i="7" s="1"/>
  <c r="F781" i="7"/>
  <c r="F1042" i="7" s="1"/>
  <c r="N781" i="7"/>
  <c r="N1042" i="7" s="1"/>
  <c r="G782" i="7"/>
  <c r="G1043" i="7" s="1"/>
  <c r="O782" i="7"/>
  <c r="O1043" i="7" s="1"/>
  <c r="H783" i="7"/>
  <c r="H1044" i="7" s="1"/>
  <c r="P783" i="7"/>
  <c r="P1044" i="7" s="1"/>
  <c r="I784" i="7"/>
  <c r="I1045" i="7" s="1"/>
  <c r="Q784" i="7"/>
  <c r="Q1045" i="7" s="1"/>
  <c r="J785" i="7"/>
  <c r="J1046" i="7" s="1"/>
  <c r="R785" i="7"/>
  <c r="R1046" i="7" s="1"/>
  <c r="K737" i="7"/>
  <c r="K998" i="7" s="1"/>
  <c r="D738" i="7"/>
  <c r="D999" i="7" s="1"/>
  <c r="L738" i="7"/>
  <c r="L999" i="7" s="1"/>
  <c r="E739" i="7"/>
  <c r="E1000" i="7" s="1"/>
  <c r="M739" i="7"/>
  <c r="M1000" i="7" s="1"/>
  <c r="F740" i="7"/>
  <c r="F1001" i="7" s="1"/>
  <c r="N740" i="7"/>
  <c r="N1001" i="7" s="1"/>
  <c r="G741" i="7"/>
  <c r="G1002" i="7" s="1"/>
  <c r="O741" i="7"/>
  <c r="O1002" i="7" s="1"/>
  <c r="H742" i="7"/>
  <c r="H1003" i="7" s="1"/>
  <c r="P742" i="7"/>
  <c r="P1003" i="7" s="1"/>
  <c r="I743" i="7"/>
  <c r="I1004" i="7" s="1"/>
  <c r="Q743" i="7"/>
  <c r="Q1004" i="7" s="1"/>
  <c r="J744" i="7"/>
  <c r="J1005" i="7" s="1"/>
  <c r="R744" i="7"/>
  <c r="R1005" i="7" s="1"/>
  <c r="K745" i="7"/>
  <c r="K1006" i="7" s="1"/>
  <c r="D746" i="7"/>
  <c r="D1007" i="7" s="1"/>
  <c r="L746" i="7"/>
  <c r="L1007" i="7" s="1"/>
  <c r="E747" i="7"/>
  <c r="E1008" i="7" s="1"/>
  <c r="M747" i="7"/>
  <c r="M1008" i="7" s="1"/>
  <c r="F748" i="7"/>
  <c r="F1009" i="7" s="1"/>
  <c r="N748" i="7"/>
  <c r="N1009" i="7" s="1"/>
  <c r="G749" i="7"/>
  <c r="G1010" i="7" s="1"/>
  <c r="O749" i="7"/>
  <c r="O1010" i="7" s="1"/>
  <c r="H750" i="7"/>
  <c r="H1011" i="7" s="1"/>
  <c r="P750" i="7"/>
  <c r="P1011" i="7" s="1"/>
  <c r="I751" i="7"/>
  <c r="I1012" i="7" s="1"/>
  <c r="Q751" i="7"/>
  <c r="Q1012" i="7" s="1"/>
  <c r="J752" i="7"/>
  <c r="J1013" i="7" s="1"/>
  <c r="R752" i="7"/>
  <c r="R1013" i="7" s="1"/>
  <c r="K753" i="7"/>
  <c r="K1014" i="7" s="1"/>
  <c r="D754" i="7"/>
  <c r="D1015" i="7" s="1"/>
  <c r="L754" i="7"/>
  <c r="L1015" i="7" s="1"/>
  <c r="E755" i="7"/>
  <c r="E1016" i="7" s="1"/>
  <c r="M755" i="7"/>
  <c r="M1016" i="7" s="1"/>
  <c r="F756" i="7"/>
  <c r="F1017" i="7" s="1"/>
  <c r="N756" i="7"/>
  <c r="N1017" i="7" s="1"/>
  <c r="G757" i="7"/>
  <c r="G1018" i="7" s="1"/>
  <c r="O757" i="7"/>
  <c r="O1018" i="7" s="1"/>
  <c r="H758" i="7"/>
  <c r="H1019" i="7" s="1"/>
  <c r="P758" i="7"/>
  <c r="P1019" i="7" s="1"/>
  <c r="I759" i="7"/>
  <c r="I1020" i="7" s="1"/>
  <c r="Q759" i="7"/>
  <c r="Q1020" i="7" s="1"/>
  <c r="J760" i="7"/>
  <c r="J1021" i="7" s="1"/>
  <c r="R760" i="7"/>
  <c r="R1021" i="7" s="1"/>
  <c r="K761" i="7"/>
  <c r="K1022" i="7" s="1"/>
  <c r="D762" i="7"/>
  <c r="D1023" i="7" s="1"/>
  <c r="L762" i="7"/>
  <c r="L1023" i="7" s="1"/>
  <c r="E763" i="7"/>
  <c r="E1024" i="7" s="1"/>
  <c r="M763" i="7"/>
  <c r="M1024" i="7" s="1"/>
  <c r="F764" i="7"/>
  <c r="F1025" i="7" s="1"/>
  <c r="N764" i="7"/>
  <c r="N1025" i="7" s="1"/>
  <c r="G765" i="7"/>
  <c r="G1026" i="7" s="1"/>
  <c r="O765" i="7"/>
  <c r="O1026" i="7" s="1"/>
  <c r="H766" i="7"/>
  <c r="H1027" i="7" s="1"/>
  <c r="P766" i="7"/>
  <c r="P1027" i="7" s="1"/>
  <c r="I767" i="7"/>
  <c r="I1028" i="7" s="1"/>
  <c r="Q767" i="7"/>
  <c r="Q1028" i="7" s="1"/>
  <c r="J768" i="7"/>
  <c r="J1029" i="7" s="1"/>
  <c r="R768" i="7"/>
  <c r="R1029" i="7" s="1"/>
  <c r="K769" i="7"/>
  <c r="K1030" i="7" s="1"/>
  <c r="D770" i="7"/>
  <c r="D1031" i="7" s="1"/>
  <c r="L770" i="7"/>
  <c r="L1031" i="7" s="1"/>
  <c r="E771" i="7"/>
  <c r="E1032" i="7" s="1"/>
  <c r="M771" i="7"/>
  <c r="M1032" i="7" s="1"/>
  <c r="F772" i="7"/>
  <c r="F1033" i="7" s="1"/>
  <c r="N772" i="7"/>
  <c r="N1033" i="7" s="1"/>
  <c r="G773" i="7"/>
  <c r="G1034" i="7" s="1"/>
  <c r="O773" i="7"/>
  <c r="O1034" i="7" s="1"/>
  <c r="H774" i="7"/>
  <c r="H1035" i="7" s="1"/>
  <c r="P774" i="7"/>
  <c r="P1035" i="7" s="1"/>
  <c r="I775" i="7"/>
  <c r="I1036" i="7" s="1"/>
  <c r="Q775" i="7"/>
  <c r="Q1036" i="7" s="1"/>
  <c r="J776" i="7"/>
  <c r="J1037" i="7" s="1"/>
  <c r="R776" i="7"/>
  <c r="R1037" i="7" s="1"/>
  <c r="K777" i="7"/>
  <c r="K1038" i="7" s="1"/>
  <c r="D778" i="7"/>
  <c r="D1039" i="7" s="1"/>
  <c r="L778" i="7"/>
  <c r="L1039" i="7" s="1"/>
  <c r="E779" i="7"/>
  <c r="E1040" i="7" s="1"/>
  <c r="M779" i="7"/>
  <c r="M1040" i="7" s="1"/>
  <c r="F780" i="7"/>
  <c r="F1041" i="7" s="1"/>
  <c r="N780" i="7"/>
  <c r="N1041" i="7" s="1"/>
  <c r="G781" i="7"/>
  <c r="G1042" i="7" s="1"/>
  <c r="O781" i="7"/>
  <c r="O1042" i="7" s="1"/>
  <c r="H782" i="7"/>
  <c r="H1043" i="7" s="1"/>
  <c r="P782" i="7"/>
  <c r="P1043" i="7" s="1"/>
  <c r="I783" i="7"/>
  <c r="I1044" i="7" s="1"/>
  <c r="Q783" i="7"/>
  <c r="Q1044" i="7" s="1"/>
  <c r="J784" i="7"/>
  <c r="J1045" i="7" s="1"/>
  <c r="R784" i="7"/>
  <c r="R1045" i="7" s="1"/>
  <c r="D786" i="7"/>
  <c r="D1047" i="7" s="1"/>
  <c r="L786" i="7"/>
  <c r="L1047" i="7" s="1"/>
  <c r="L737" i="7"/>
  <c r="L998" i="7" s="1"/>
  <c r="E738" i="7"/>
  <c r="E999" i="7" s="1"/>
  <c r="M738" i="7"/>
  <c r="M999" i="7" s="1"/>
  <c r="F739" i="7"/>
  <c r="F1000" i="7" s="1"/>
  <c r="N739" i="7"/>
  <c r="N1000" i="7" s="1"/>
  <c r="G740" i="7"/>
  <c r="G1001" i="7" s="1"/>
  <c r="O740" i="7"/>
  <c r="O1001" i="7" s="1"/>
  <c r="H741" i="7"/>
  <c r="H1002" i="7" s="1"/>
  <c r="P741" i="7"/>
  <c r="P1002" i="7" s="1"/>
  <c r="I742" i="7"/>
  <c r="I1003" i="7" s="1"/>
  <c r="Q742" i="7"/>
  <c r="Q1003" i="7" s="1"/>
  <c r="J743" i="7"/>
  <c r="J1004" i="7" s="1"/>
  <c r="R743" i="7"/>
  <c r="R1004" i="7" s="1"/>
  <c r="D745" i="7"/>
  <c r="D1006" i="7" s="1"/>
  <c r="L745" i="7"/>
  <c r="L1006" i="7" s="1"/>
  <c r="E746" i="7"/>
  <c r="E1007" i="7" s="1"/>
  <c r="M746" i="7"/>
  <c r="M1007" i="7" s="1"/>
  <c r="F747" i="7"/>
  <c r="F1008" i="7" s="1"/>
  <c r="N747" i="7"/>
  <c r="N1008" i="7" s="1"/>
  <c r="G748" i="7"/>
  <c r="G1009" i="7" s="1"/>
  <c r="O748" i="7"/>
  <c r="O1009" i="7" s="1"/>
  <c r="H749" i="7"/>
  <c r="H1010" i="7" s="1"/>
  <c r="P749" i="7"/>
  <c r="P1010" i="7" s="1"/>
  <c r="I750" i="7"/>
  <c r="I1011" i="7" s="1"/>
  <c r="Q750" i="7"/>
  <c r="Q1011" i="7" s="1"/>
  <c r="J751" i="7"/>
  <c r="J1012" i="7" s="1"/>
  <c r="R751" i="7"/>
  <c r="R1012" i="7" s="1"/>
  <c r="D753" i="7"/>
  <c r="D1014" i="7" s="1"/>
  <c r="L753" i="7"/>
  <c r="L1014" i="7" s="1"/>
  <c r="E754" i="7"/>
  <c r="E1015" i="7" s="1"/>
  <c r="M754" i="7"/>
  <c r="M1015" i="7" s="1"/>
  <c r="F755" i="7"/>
  <c r="F1016" i="7" s="1"/>
  <c r="N755" i="7"/>
  <c r="N1016" i="7" s="1"/>
  <c r="G756" i="7"/>
  <c r="G1017" i="7" s="1"/>
  <c r="O756" i="7"/>
  <c r="O1017" i="7" s="1"/>
  <c r="H757" i="7"/>
  <c r="H1018" i="7" s="1"/>
  <c r="P757" i="7"/>
  <c r="P1018" i="7" s="1"/>
  <c r="I758" i="7"/>
  <c r="I1019" i="7" s="1"/>
  <c r="Q758" i="7"/>
  <c r="Q1019" i="7" s="1"/>
  <c r="J759" i="7"/>
  <c r="J1020" i="7" s="1"/>
  <c r="R759" i="7"/>
  <c r="R1020" i="7" s="1"/>
  <c r="D761" i="7"/>
  <c r="D1022" i="7" s="1"/>
  <c r="L761" i="7"/>
  <c r="L1022" i="7" s="1"/>
  <c r="E762" i="7"/>
  <c r="E1023" i="7" s="1"/>
  <c r="M762" i="7"/>
  <c r="M1023" i="7" s="1"/>
  <c r="F763" i="7"/>
  <c r="F1024" i="7" s="1"/>
  <c r="N763" i="7"/>
  <c r="N1024" i="7" s="1"/>
  <c r="G764" i="7"/>
  <c r="G1025" i="7" s="1"/>
  <c r="O764" i="7"/>
  <c r="O1025" i="7" s="1"/>
  <c r="H765" i="7"/>
  <c r="H1026" i="7" s="1"/>
  <c r="P765" i="7"/>
  <c r="P1026" i="7" s="1"/>
  <c r="I766" i="7"/>
  <c r="I1027" i="7" s="1"/>
  <c r="Q766" i="7"/>
  <c r="Q1027" i="7" s="1"/>
  <c r="J767" i="7"/>
  <c r="J1028" i="7" s="1"/>
  <c r="R767" i="7"/>
  <c r="R1028" i="7" s="1"/>
  <c r="D769" i="7"/>
  <c r="D1030" i="7" s="1"/>
  <c r="L769" i="7"/>
  <c r="L1030" i="7" s="1"/>
  <c r="E770" i="7"/>
  <c r="E1031" i="7" s="1"/>
  <c r="M770" i="7"/>
  <c r="M1031" i="7" s="1"/>
  <c r="F771" i="7"/>
  <c r="F1032" i="7" s="1"/>
  <c r="N771" i="7"/>
  <c r="N1032" i="7" s="1"/>
  <c r="G772" i="7"/>
  <c r="G1033" i="7" s="1"/>
  <c r="O772" i="7"/>
  <c r="O1033" i="7" s="1"/>
  <c r="H773" i="7"/>
  <c r="H1034" i="7" s="1"/>
  <c r="P773" i="7"/>
  <c r="P1034" i="7" s="1"/>
  <c r="I774" i="7"/>
  <c r="I1035" i="7" s="1"/>
  <c r="Q774" i="7"/>
  <c r="Q1035" i="7" s="1"/>
  <c r="J775" i="7"/>
  <c r="J1036" i="7" s="1"/>
  <c r="R775" i="7"/>
  <c r="R1036" i="7" s="1"/>
  <c r="D777" i="7"/>
  <c r="D1038" i="7" s="1"/>
  <c r="L777" i="7"/>
  <c r="L1038" i="7" s="1"/>
  <c r="E778" i="7"/>
  <c r="E1039" i="7" s="1"/>
  <c r="M778" i="7"/>
  <c r="M1039" i="7" s="1"/>
  <c r="F779" i="7"/>
  <c r="F1040" i="7" s="1"/>
  <c r="N779" i="7"/>
  <c r="N1040" i="7" s="1"/>
  <c r="G780" i="7"/>
  <c r="G1041" i="7" s="1"/>
  <c r="O780" i="7"/>
  <c r="O1041" i="7" s="1"/>
  <c r="H781" i="7"/>
  <c r="H1042" i="7" s="1"/>
  <c r="P781" i="7"/>
  <c r="P1042" i="7" s="1"/>
  <c r="I782" i="7"/>
  <c r="I1043" i="7" s="1"/>
  <c r="Q782" i="7"/>
  <c r="Q1043" i="7" s="1"/>
  <c r="J783" i="7"/>
  <c r="J1044" i="7" s="1"/>
  <c r="R783" i="7"/>
  <c r="R1044" i="7" s="1"/>
  <c r="D785" i="7"/>
  <c r="D1046" i="7" s="1"/>
  <c r="L785" i="7"/>
  <c r="L1046" i="7" s="1"/>
  <c r="E786" i="7"/>
  <c r="E1047" i="7" s="1"/>
  <c r="M786" i="7"/>
  <c r="M1047" i="7" s="1"/>
  <c r="N738" i="7"/>
  <c r="N999" i="7" s="1"/>
  <c r="G739" i="7"/>
  <c r="G1000" i="7" s="1"/>
  <c r="O739" i="7"/>
  <c r="O1000" i="7" s="1"/>
  <c r="H740" i="7"/>
  <c r="H1001" i="7" s="1"/>
  <c r="P740" i="7"/>
  <c r="P1001" i="7" s="1"/>
  <c r="I741" i="7"/>
  <c r="I1002" i="7" s="1"/>
  <c r="Q741" i="7"/>
  <c r="Q1002" i="7" s="1"/>
  <c r="J742" i="7"/>
  <c r="J1003" i="7" s="1"/>
  <c r="R742" i="7"/>
  <c r="R1003" i="7" s="1"/>
  <c r="D744" i="7"/>
  <c r="D1005" i="7" s="1"/>
  <c r="L744" i="7"/>
  <c r="L1005" i="7" s="1"/>
  <c r="E745" i="7"/>
  <c r="E1006" i="7" s="1"/>
  <c r="M745" i="7"/>
  <c r="M1006" i="7" s="1"/>
  <c r="F746" i="7"/>
  <c r="F1007" i="7" s="1"/>
  <c r="N746" i="7"/>
  <c r="N1007" i="7" s="1"/>
  <c r="G747" i="7"/>
  <c r="G1008" i="7" s="1"/>
  <c r="O747" i="7"/>
  <c r="O1008" i="7" s="1"/>
  <c r="H748" i="7"/>
  <c r="H1009" i="7" s="1"/>
  <c r="P748" i="7"/>
  <c r="P1009" i="7" s="1"/>
  <c r="I749" i="7"/>
  <c r="I1010" i="7" s="1"/>
  <c r="Q749" i="7"/>
  <c r="Q1010" i="7" s="1"/>
  <c r="J750" i="7"/>
  <c r="J1011" i="7" s="1"/>
  <c r="R750" i="7"/>
  <c r="R1011" i="7" s="1"/>
  <c r="D752" i="7"/>
  <c r="D1013" i="7" s="1"/>
  <c r="L752" i="7"/>
  <c r="L1013" i="7" s="1"/>
  <c r="E753" i="7"/>
  <c r="E1014" i="7" s="1"/>
  <c r="M753" i="7"/>
  <c r="M1014" i="7" s="1"/>
  <c r="F754" i="7"/>
  <c r="F1015" i="7" s="1"/>
  <c r="N754" i="7"/>
  <c r="N1015" i="7" s="1"/>
  <c r="G755" i="7"/>
  <c r="G1016" i="7" s="1"/>
  <c r="O755" i="7"/>
  <c r="O1016" i="7" s="1"/>
  <c r="H756" i="7"/>
  <c r="H1017" i="7" s="1"/>
  <c r="P756" i="7"/>
  <c r="P1017" i="7" s="1"/>
  <c r="I757" i="7"/>
  <c r="I1018" i="7" s="1"/>
  <c r="Q757" i="7"/>
  <c r="Q1018" i="7" s="1"/>
  <c r="J758" i="7"/>
  <c r="J1019" i="7" s="1"/>
  <c r="R758" i="7"/>
  <c r="R1019" i="7" s="1"/>
  <c r="D760" i="7"/>
  <c r="D1021" i="7" s="1"/>
  <c r="L760" i="7"/>
  <c r="L1021" i="7" s="1"/>
  <c r="E761" i="7"/>
  <c r="E1022" i="7" s="1"/>
  <c r="M761" i="7"/>
  <c r="M1022" i="7" s="1"/>
  <c r="F762" i="7"/>
  <c r="F1023" i="7" s="1"/>
  <c r="N762" i="7"/>
  <c r="N1023" i="7" s="1"/>
  <c r="G763" i="7"/>
  <c r="G1024" i="7" s="1"/>
  <c r="O763" i="7"/>
  <c r="O1024" i="7" s="1"/>
  <c r="H764" i="7"/>
  <c r="H1025" i="7" s="1"/>
  <c r="P764" i="7"/>
  <c r="P1025" i="7" s="1"/>
  <c r="I765" i="7"/>
  <c r="I1026" i="7" s="1"/>
  <c r="Q765" i="7"/>
  <c r="Q1026" i="7" s="1"/>
  <c r="J766" i="7"/>
  <c r="J1027" i="7" s="1"/>
  <c r="R766" i="7"/>
  <c r="R1027" i="7" s="1"/>
  <c r="D768" i="7"/>
  <c r="D1029" i="7" s="1"/>
  <c r="L768" i="7"/>
  <c r="L1029" i="7" s="1"/>
  <c r="E769" i="7"/>
  <c r="E1030" i="7" s="1"/>
  <c r="M769" i="7"/>
  <c r="M1030" i="7" s="1"/>
  <c r="F770" i="7"/>
  <c r="F1031" i="7" s="1"/>
  <c r="N770" i="7"/>
  <c r="N1031" i="7" s="1"/>
  <c r="G771" i="7"/>
  <c r="G1032" i="7" s="1"/>
  <c r="O771" i="7"/>
  <c r="O1032" i="7" s="1"/>
  <c r="H772" i="7"/>
  <c r="H1033" i="7" s="1"/>
  <c r="P772" i="7"/>
  <c r="P1033" i="7" s="1"/>
  <c r="I773" i="7"/>
  <c r="I1034" i="7" s="1"/>
  <c r="Q773" i="7"/>
  <c r="Q1034" i="7" s="1"/>
  <c r="J774" i="7"/>
  <c r="J1035" i="7" s="1"/>
  <c r="R774" i="7"/>
  <c r="R1035" i="7" s="1"/>
  <c r="D776" i="7"/>
  <c r="D1037" i="7" s="1"/>
  <c r="L776" i="7"/>
  <c r="L1037" i="7" s="1"/>
  <c r="E777" i="7"/>
  <c r="E1038" i="7" s="1"/>
  <c r="M777" i="7"/>
  <c r="M1038" i="7" s="1"/>
  <c r="F778" i="7"/>
  <c r="F1039" i="7" s="1"/>
  <c r="N778" i="7"/>
  <c r="N1039" i="7" s="1"/>
  <c r="G779" i="7"/>
  <c r="G1040" i="7" s="1"/>
  <c r="O779" i="7"/>
  <c r="O1040" i="7" s="1"/>
  <c r="H780" i="7"/>
  <c r="H1041" i="7" s="1"/>
  <c r="P780" i="7"/>
  <c r="P1041" i="7" s="1"/>
  <c r="I781" i="7"/>
  <c r="I1042" i="7" s="1"/>
  <c r="Q781" i="7"/>
  <c r="Q1042" i="7" s="1"/>
  <c r="J782" i="7"/>
  <c r="J1043" i="7" s="1"/>
  <c r="R782" i="7"/>
  <c r="R1043" i="7" s="1"/>
  <c r="D784" i="7"/>
  <c r="D1045" i="7" s="1"/>
  <c r="L784" i="7"/>
  <c r="L1045" i="7" s="1"/>
  <c r="E785" i="7"/>
  <c r="E1046" i="7" s="1"/>
  <c r="M785" i="7"/>
  <c r="M1046" i="7" s="1"/>
  <c r="F786" i="7"/>
  <c r="F1047" i="7" s="1"/>
  <c r="N786" i="7"/>
  <c r="N1047" i="7" s="1"/>
  <c r="F745" i="7"/>
  <c r="F1006" i="7" s="1"/>
  <c r="N745" i="7"/>
  <c r="N1006" i="7" s="1"/>
  <c r="G746" i="7"/>
  <c r="G1007" i="7" s="1"/>
  <c r="O746" i="7"/>
  <c r="O1007" i="7" s="1"/>
  <c r="H747" i="7"/>
  <c r="H1008" i="7" s="1"/>
  <c r="P747" i="7"/>
  <c r="P1008" i="7" s="1"/>
  <c r="I748" i="7"/>
  <c r="I1009" i="7" s="1"/>
  <c r="Q748" i="7"/>
  <c r="Q1009" i="7" s="1"/>
  <c r="J749" i="7"/>
  <c r="J1010" i="7" s="1"/>
  <c r="R749" i="7"/>
  <c r="R1010" i="7" s="1"/>
  <c r="F753" i="7"/>
  <c r="F1014" i="7" s="1"/>
  <c r="N753" i="7"/>
  <c r="N1014" i="7" s="1"/>
  <c r="G754" i="7"/>
  <c r="G1015" i="7" s="1"/>
  <c r="O754" i="7"/>
  <c r="O1015" i="7" s="1"/>
  <c r="H755" i="7"/>
  <c r="H1016" i="7" s="1"/>
  <c r="P755" i="7"/>
  <c r="P1016" i="7" s="1"/>
  <c r="I756" i="7"/>
  <c r="I1017" i="7" s="1"/>
  <c r="Q756" i="7"/>
  <c r="Q1017" i="7" s="1"/>
  <c r="J757" i="7"/>
  <c r="J1018" i="7" s="1"/>
  <c r="R757" i="7"/>
  <c r="R1018" i="7" s="1"/>
  <c r="F761" i="7"/>
  <c r="F1022" i="7" s="1"/>
  <c r="N761" i="7"/>
  <c r="N1022" i="7" s="1"/>
  <c r="G762" i="7"/>
  <c r="G1023" i="7" s="1"/>
  <c r="O762" i="7"/>
  <c r="O1023" i="7" s="1"/>
  <c r="H763" i="7"/>
  <c r="H1024" i="7" s="1"/>
  <c r="P763" i="7"/>
  <c r="P1024" i="7" s="1"/>
  <c r="I764" i="7"/>
  <c r="I1025" i="7" s="1"/>
  <c r="Q764" i="7"/>
  <c r="Q1025" i="7" s="1"/>
  <c r="J765" i="7"/>
  <c r="J1026" i="7" s="1"/>
  <c r="R765" i="7"/>
  <c r="R1026" i="7" s="1"/>
  <c r="F769" i="7"/>
  <c r="F1030" i="7" s="1"/>
  <c r="N769" i="7"/>
  <c r="N1030" i="7" s="1"/>
  <c r="G770" i="7"/>
  <c r="G1031" i="7" s="1"/>
  <c r="O770" i="7"/>
  <c r="O1031" i="7" s="1"/>
  <c r="H771" i="7"/>
  <c r="H1032" i="7" s="1"/>
  <c r="P771" i="7"/>
  <c r="P1032" i="7" s="1"/>
  <c r="I772" i="7"/>
  <c r="I1033" i="7" s="1"/>
  <c r="Q772" i="7"/>
  <c r="Q1033" i="7" s="1"/>
  <c r="J773" i="7"/>
  <c r="J1034" i="7" s="1"/>
  <c r="R773" i="7"/>
  <c r="R1034" i="7" s="1"/>
  <c r="F777" i="7"/>
  <c r="F1038" i="7" s="1"/>
  <c r="N777" i="7"/>
  <c r="N1038" i="7" s="1"/>
  <c r="G778" i="7"/>
  <c r="G1039" i="7" s="1"/>
  <c r="O778" i="7"/>
  <c r="O1039" i="7" s="1"/>
  <c r="H779" i="7"/>
  <c r="H1040" i="7" s="1"/>
  <c r="P779" i="7"/>
  <c r="P1040" i="7" s="1"/>
  <c r="I780" i="7"/>
  <c r="I1041" i="7" s="1"/>
  <c r="Q780" i="7"/>
  <c r="Q1041" i="7" s="1"/>
  <c r="J781" i="7"/>
  <c r="J1042" i="7" s="1"/>
  <c r="R781" i="7"/>
  <c r="R1042" i="7" s="1"/>
  <c r="F785" i="7"/>
  <c r="F1046" i="7" s="1"/>
  <c r="N785" i="7"/>
  <c r="N1046" i="7" s="1"/>
  <c r="G786" i="7"/>
  <c r="G1047" i="7" s="1"/>
  <c r="O786" i="7"/>
  <c r="O1047" i="7" s="1"/>
  <c r="F752" i="7"/>
  <c r="F1013" i="7" s="1"/>
  <c r="N752" i="7"/>
  <c r="N1013" i="7" s="1"/>
  <c r="G753" i="7"/>
  <c r="G1014" i="7" s="1"/>
  <c r="O753" i="7"/>
  <c r="O1014" i="7" s="1"/>
  <c r="H754" i="7"/>
  <c r="H1015" i="7" s="1"/>
  <c r="P754" i="7"/>
  <c r="P1015" i="7" s="1"/>
  <c r="I755" i="7"/>
  <c r="I1016" i="7" s="1"/>
  <c r="Q755" i="7"/>
  <c r="Q1016" i="7" s="1"/>
  <c r="J756" i="7"/>
  <c r="J1017" i="7" s="1"/>
  <c r="R756" i="7"/>
  <c r="R1017" i="7" s="1"/>
  <c r="F760" i="7"/>
  <c r="F1021" i="7" s="1"/>
  <c r="N760" i="7"/>
  <c r="N1021" i="7" s="1"/>
  <c r="G761" i="7"/>
  <c r="G1022" i="7" s="1"/>
  <c r="O761" i="7"/>
  <c r="O1022" i="7" s="1"/>
  <c r="H762" i="7"/>
  <c r="H1023" i="7" s="1"/>
  <c r="P762" i="7"/>
  <c r="P1023" i="7" s="1"/>
  <c r="I763" i="7"/>
  <c r="I1024" i="7" s="1"/>
  <c r="Q763" i="7"/>
  <c r="Q1024" i="7" s="1"/>
  <c r="J764" i="7"/>
  <c r="J1025" i="7" s="1"/>
  <c r="R764" i="7"/>
  <c r="R1025" i="7" s="1"/>
  <c r="F768" i="7"/>
  <c r="F1029" i="7" s="1"/>
  <c r="N768" i="7"/>
  <c r="N1029" i="7" s="1"/>
  <c r="G769" i="7"/>
  <c r="G1030" i="7" s="1"/>
  <c r="O769" i="7"/>
  <c r="O1030" i="7" s="1"/>
  <c r="H770" i="7"/>
  <c r="H1031" i="7" s="1"/>
  <c r="P770" i="7"/>
  <c r="P1031" i="7" s="1"/>
  <c r="I771" i="7"/>
  <c r="I1032" i="7" s="1"/>
  <c r="Q771" i="7"/>
  <c r="Q1032" i="7" s="1"/>
  <c r="J772" i="7"/>
  <c r="J1033" i="7" s="1"/>
  <c r="R772" i="7"/>
  <c r="R1033" i="7" s="1"/>
  <c r="F776" i="7"/>
  <c r="F1037" i="7" s="1"/>
  <c r="N776" i="7"/>
  <c r="N1037" i="7" s="1"/>
  <c r="G777" i="7"/>
  <c r="G1038" i="7" s="1"/>
  <c r="O777" i="7"/>
  <c r="O1038" i="7" s="1"/>
  <c r="H778" i="7"/>
  <c r="H1039" i="7" s="1"/>
  <c r="P778" i="7"/>
  <c r="P1039" i="7" s="1"/>
  <c r="I779" i="7"/>
  <c r="I1040" i="7" s="1"/>
  <c r="Q779" i="7"/>
  <c r="Q1040" i="7" s="1"/>
  <c r="J780" i="7"/>
  <c r="J1041" i="7" s="1"/>
  <c r="R780" i="7"/>
  <c r="R1041" i="7" s="1"/>
  <c r="F784" i="7"/>
  <c r="F1045" i="7" s="1"/>
  <c r="N784" i="7"/>
  <c r="N1045" i="7" s="1"/>
  <c r="G785" i="7"/>
  <c r="G1046" i="7" s="1"/>
  <c r="O785" i="7"/>
  <c r="O1046" i="7" s="1"/>
  <c r="H786" i="7"/>
  <c r="H1047" i="7" s="1"/>
  <c r="P786" i="7"/>
  <c r="P1047" i="7" s="1"/>
  <c r="F751" i="7"/>
  <c r="F1012" i="7" s="1"/>
  <c r="N751" i="7"/>
  <c r="N1012" i="7" s="1"/>
  <c r="G752" i="7"/>
  <c r="G1013" i="7" s="1"/>
  <c r="O752" i="7"/>
  <c r="O1013" i="7" s="1"/>
  <c r="H753" i="7"/>
  <c r="H1014" i="7" s="1"/>
  <c r="P753" i="7"/>
  <c r="P1014" i="7" s="1"/>
  <c r="I754" i="7"/>
  <c r="I1015" i="7" s="1"/>
  <c r="Q754" i="7"/>
  <c r="Q1015" i="7" s="1"/>
  <c r="J755" i="7"/>
  <c r="J1016" i="7" s="1"/>
  <c r="R755" i="7"/>
  <c r="R1016" i="7" s="1"/>
  <c r="F759" i="7"/>
  <c r="F1020" i="7" s="1"/>
  <c r="N759" i="7"/>
  <c r="N1020" i="7" s="1"/>
  <c r="G760" i="7"/>
  <c r="G1021" i="7" s="1"/>
  <c r="O760" i="7"/>
  <c r="O1021" i="7" s="1"/>
  <c r="H761" i="7"/>
  <c r="H1022" i="7" s="1"/>
  <c r="P761" i="7"/>
  <c r="P1022" i="7" s="1"/>
  <c r="I762" i="7"/>
  <c r="I1023" i="7" s="1"/>
  <c r="Q762" i="7"/>
  <c r="Q1023" i="7" s="1"/>
  <c r="J763" i="7"/>
  <c r="J1024" i="7" s="1"/>
  <c r="R763" i="7"/>
  <c r="R1024" i="7" s="1"/>
  <c r="F767" i="7"/>
  <c r="F1028" i="7" s="1"/>
  <c r="N767" i="7"/>
  <c r="N1028" i="7" s="1"/>
  <c r="G768" i="7"/>
  <c r="G1029" i="7" s="1"/>
  <c r="O768" i="7"/>
  <c r="O1029" i="7" s="1"/>
  <c r="H769" i="7"/>
  <c r="H1030" i="7" s="1"/>
  <c r="P769" i="7"/>
  <c r="P1030" i="7" s="1"/>
  <c r="I770" i="7"/>
  <c r="I1031" i="7" s="1"/>
  <c r="Q770" i="7"/>
  <c r="Q1031" i="7" s="1"/>
  <c r="J771" i="7"/>
  <c r="J1032" i="7" s="1"/>
  <c r="R771" i="7"/>
  <c r="R1032" i="7" s="1"/>
  <c r="F775" i="7"/>
  <c r="F1036" i="7" s="1"/>
  <c r="N775" i="7"/>
  <c r="N1036" i="7" s="1"/>
  <c r="G776" i="7"/>
  <c r="G1037" i="7" s="1"/>
  <c r="O776" i="7"/>
  <c r="O1037" i="7" s="1"/>
  <c r="H777" i="7"/>
  <c r="H1038" i="7" s="1"/>
  <c r="P777" i="7"/>
  <c r="P1038" i="7" s="1"/>
  <c r="I778" i="7"/>
  <c r="I1039" i="7" s="1"/>
  <c r="Q778" i="7"/>
  <c r="Q1039" i="7" s="1"/>
  <c r="J779" i="7"/>
  <c r="J1040" i="7" s="1"/>
  <c r="R779" i="7"/>
  <c r="R1040" i="7" s="1"/>
  <c r="F783" i="7"/>
  <c r="F1044" i="7" s="1"/>
  <c r="N783" i="7"/>
  <c r="N1044" i="7" s="1"/>
  <c r="G784" i="7"/>
  <c r="G1045" i="7" s="1"/>
  <c r="O784" i="7"/>
  <c r="O1045" i="7" s="1"/>
  <c r="H785" i="7"/>
  <c r="H1046" i="7" s="1"/>
  <c r="P785" i="7"/>
  <c r="P1046" i="7" s="1"/>
  <c r="I786" i="7"/>
  <c r="I1047" i="7" s="1"/>
  <c r="Q786" i="7"/>
  <c r="Q1047" i="7" s="1"/>
  <c r="F742" i="7"/>
  <c r="F1003" i="7" s="1"/>
  <c r="N742" i="7"/>
  <c r="N1003" i="7" s="1"/>
  <c r="G743" i="7"/>
  <c r="G1004" i="7" s="1"/>
  <c r="O743" i="7"/>
  <c r="O1004" i="7" s="1"/>
  <c r="H744" i="7"/>
  <c r="H1005" i="7" s="1"/>
  <c r="P744" i="7"/>
  <c r="P1005" i="7" s="1"/>
  <c r="I745" i="7"/>
  <c r="I1006" i="7" s="1"/>
  <c r="Q745" i="7"/>
  <c r="Q1006" i="7" s="1"/>
  <c r="J746" i="7"/>
  <c r="J1007" i="7" s="1"/>
  <c r="R746" i="7"/>
  <c r="R1007" i="7" s="1"/>
  <c r="F750" i="7"/>
  <c r="F1011" i="7" s="1"/>
  <c r="N750" i="7"/>
  <c r="N1011" i="7" s="1"/>
  <c r="G751" i="7"/>
  <c r="G1012" i="7" s="1"/>
  <c r="O751" i="7"/>
  <c r="O1012" i="7" s="1"/>
  <c r="H752" i="7"/>
  <c r="H1013" i="7" s="1"/>
  <c r="P752" i="7"/>
  <c r="P1013" i="7" s="1"/>
  <c r="I753" i="7"/>
  <c r="I1014" i="7" s="1"/>
  <c r="Q753" i="7"/>
  <c r="Q1014" i="7" s="1"/>
  <c r="J754" i="7"/>
  <c r="J1015" i="7" s="1"/>
  <c r="R754" i="7"/>
  <c r="R1015" i="7" s="1"/>
  <c r="F758" i="7"/>
  <c r="F1019" i="7" s="1"/>
  <c r="N758" i="7"/>
  <c r="N1019" i="7" s="1"/>
  <c r="G759" i="7"/>
  <c r="G1020" i="7" s="1"/>
  <c r="O759" i="7"/>
  <c r="O1020" i="7" s="1"/>
  <c r="H760" i="7"/>
  <c r="H1021" i="7" s="1"/>
  <c r="P760" i="7"/>
  <c r="P1021" i="7" s="1"/>
  <c r="I761" i="7"/>
  <c r="I1022" i="7" s="1"/>
  <c r="Q761" i="7"/>
  <c r="Q1022" i="7" s="1"/>
  <c r="J762" i="7"/>
  <c r="J1023" i="7" s="1"/>
  <c r="R762" i="7"/>
  <c r="R1023" i="7" s="1"/>
  <c r="F766" i="7"/>
  <c r="F1027" i="7" s="1"/>
  <c r="N766" i="7"/>
  <c r="N1027" i="7" s="1"/>
  <c r="G767" i="7"/>
  <c r="G1028" i="7" s="1"/>
  <c r="O767" i="7"/>
  <c r="O1028" i="7" s="1"/>
  <c r="H768" i="7"/>
  <c r="H1029" i="7" s="1"/>
  <c r="P768" i="7"/>
  <c r="P1029" i="7" s="1"/>
  <c r="I769" i="7"/>
  <c r="I1030" i="7" s="1"/>
  <c r="Q769" i="7"/>
  <c r="Q1030" i="7" s="1"/>
  <c r="J770" i="7"/>
  <c r="J1031" i="7" s="1"/>
  <c r="R770" i="7"/>
  <c r="R1031" i="7" s="1"/>
  <c r="F774" i="7"/>
  <c r="F1035" i="7" s="1"/>
  <c r="N774" i="7"/>
  <c r="N1035" i="7" s="1"/>
  <c r="G775" i="7"/>
  <c r="G1036" i="7" s="1"/>
  <c r="O775" i="7"/>
  <c r="O1036" i="7" s="1"/>
  <c r="H776" i="7"/>
  <c r="H1037" i="7" s="1"/>
  <c r="P776" i="7"/>
  <c r="P1037" i="7" s="1"/>
  <c r="I777" i="7"/>
  <c r="I1038" i="7" s="1"/>
  <c r="Q777" i="7"/>
  <c r="Q1038" i="7" s="1"/>
  <c r="J778" i="7"/>
  <c r="J1039" i="7" s="1"/>
  <c r="R778" i="7"/>
  <c r="R1039" i="7" s="1"/>
  <c r="F782" i="7"/>
  <c r="F1043" i="7" s="1"/>
  <c r="N782" i="7"/>
  <c r="N1043" i="7" s="1"/>
  <c r="G783" i="7"/>
  <c r="G1044" i="7" s="1"/>
  <c r="O783" i="7"/>
  <c r="O1044" i="7" s="1"/>
  <c r="H784" i="7"/>
  <c r="H1045" i="7" s="1"/>
  <c r="P784" i="7"/>
  <c r="P1045" i="7" s="1"/>
  <c r="I785" i="7"/>
  <c r="I1046" i="7" s="1"/>
  <c r="Q785" i="7"/>
  <c r="Q1046" i="7" s="1"/>
  <c r="J786" i="7"/>
  <c r="J1047" i="7" s="1"/>
  <c r="R786" i="7"/>
  <c r="R1047" i="7" s="1"/>
  <c r="AE20" i="5"/>
  <c r="AB14" i="5"/>
  <c r="AC14" i="5"/>
  <c r="AD14" i="5"/>
  <c r="BA23" i="5"/>
  <c r="AB15" i="5" l="1"/>
  <c r="Q1075" i="7"/>
  <c r="I1307" i="7"/>
  <c r="F1305" i="7"/>
  <c r="Q1307" i="7"/>
  <c r="R1300" i="7"/>
  <c r="N1296" i="7"/>
  <c r="O1289" i="7"/>
  <c r="P1282" i="7"/>
  <c r="Q1275" i="7"/>
  <c r="R1268" i="7"/>
  <c r="N1264" i="7"/>
  <c r="N1305" i="7"/>
  <c r="O1298" i="7"/>
  <c r="P1291" i="7"/>
  <c r="Q1284" i="7"/>
  <c r="R1277" i="7"/>
  <c r="N1273" i="7"/>
  <c r="R1302" i="7"/>
  <c r="N1298" i="7"/>
  <c r="O1291" i="7"/>
  <c r="P1284" i="7"/>
  <c r="Q1277" i="7"/>
  <c r="O1308" i="7"/>
  <c r="P1301" i="7"/>
  <c r="Q1294" i="7"/>
  <c r="R1287" i="7"/>
  <c r="J1268" i="7"/>
  <c r="J1302" i="7"/>
  <c r="H1301" i="7"/>
  <c r="E1307" i="7"/>
  <c r="H1270" i="7"/>
  <c r="O1286" i="7"/>
  <c r="H1304" i="7"/>
  <c r="J1274" i="7"/>
  <c r="F1295" i="7"/>
  <c r="H1249" i="7"/>
  <c r="I1210" i="7"/>
  <c r="F1167" i="7"/>
  <c r="G1128" i="7"/>
  <c r="I1082" i="7"/>
  <c r="R1260" i="7"/>
  <c r="O1217" i="7"/>
  <c r="N1160" i="7"/>
  <c r="R1068" i="7"/>
  <c r="I1275" i="7"/>
  <c r="F1273" i="7"/>
  <c r="I1294" i="7"/>
  <c r="H1302" i="7"/>
  <c r="E1275" i="7"/>
  <c r="L1291" i="7"/>
  <c r="L1259" i="7"/>
  <c r="N1278" i="7"/>
  <c r="J1299" i="7"/>
  <c r="G1256" i="7"/>
  <c r="J1203" i="7"/>
  <c r="G1160" i="7"/>
  <c r="I1114" i="7"/>
  <c r="O1185" i="7"/>
  <c r="J1301" i="7"/>
  <c r="H1282" i="7"/>
  <c r="I1284" i="7"/>
  <c r="H1284" i="7"/>
  <c r="G1276" i="7"/>
  <c r="F1284" i="7"/>
  <c r="P1295" i="7"/>
  <c r="M1268" i="7"/>
  <c r="K1291" i="7"/>
  <c r="I1306" i="7"/>
  <c r="J1267" i="7"/>
  <c r="H1217" i="7"/>
  <c r="I1178" i="7"/>
  <c r="F1135" i="7"/>
  <c r="G1096" i="7"/>
  <c r="G1064" i="7"/>
  <c r="Q1203" i="7"/>
  <c r="P1178" i="7"/>
  <c r="O1153" i="7"/>
  <c r="O1121" i="7"/>
  <c r="R1100" i="7"/>
  <c r="I1308" i="7"/>
  <c r="J1300" i="7"/>
  <c r="F1264" i="7"/>
  <c r="H1291" i="7"/>
  <c r="F1298" i="7"/>
  <c r="G1308" i="7"/>
  <c r="J1287" i="7"/>
  <c r="D1298" i="7"/>
  <c r="G1293" i="7"/>
  <c r="D1266" i="7"/>
  <c r="G1261" i="7"/>
  <c r="R1281" i="7"/>
  <c r="P1263" i="7"/>
  <c r="D1300" i="7"/>
  <c r="R1282" i="7"/>
  <c r="F1270" i="7"/>
  <c r="G1288" i="7"/>
  <c r="H1281" i="7"/>
  <c r="I1242" i="7"/>
  <c r="F1231" i="7"/>
  <c r="F1199" i="7"/>
  <c r="J1171" i="7"/>
  <c r="H1153" i="7"/>
  <c r="H1121" i="7"/>
  <c r="J1107" i="7"/>
  <c r="J1075" i="7"/>
  <c r="H1057" i="7"/>
  <c r="N1256" i="7"/>
  <c r="Q1235" i="7"/>
  <c r="R1228" i="7"/>
  <c r="R1196" i="7"/>
  <c r="Q1171" i="7"/>
  <c r="P1146" i="7"/>
  <c r="R1132" i="7"/>
  <c r="P1114" i="7"/>
  <c r="Q1107" i="7"/>
  <c r="P1082" i="7"/>
  <c r="J1292" i="7"/>
  <c r="F1297" i="7"/>
  <c r="G1289" i="7"/>
  <c r="J1277" i="7"/>
  <c r="I1277" i="7"/>
  <c r="H1269" i="7"/>
  <c r="I1279" i="7"/>
  <c r="M1300" i="7"/>
  <c r="N1277" i="7"/>
  <c r="G1287" i="7"/>
  <c r="M1261" i="7"/>
  <c r="F1263" i="7"/>
  <c r="G1224" i="7"/>
  <c r="H1185" i="7"/>
  <c r="J1139" i="7"/>
  <c r="H1089" i="7"/>
  <c r="C1109" i="7"/>
  <c r="P1242" i="7"/>
  <c r="N1224" i="7"/>
  <c r="N1192" i="7"/>
  <c r="R1164" i="7"/>
  <c r="N1128" i="7"/>
  <c r="O1089" i="7"/>
  <c r="I1299" i="7"/>
  <c r="F1288" i="7"/>
  <c r="H1274" i="7"/>
  <c r="G1290" i="7"/>
  <c r="F1296" i="7"/>
  <c r="G1298" i="7"/>
  <c r="G1291" i="7"/>
  <c r="F1283" i="7"/>
  <c r="J1288" i="7"/>
  <c r="Q1304" i="7"/>
  <c r="Q1272" i="7"/>
  <c r="O1295" i="7"/>
  <c r="Q1265" i="7"/>
  <c r="I1274" i="7"/>
  <c r="J1235" i="7"/>
  <c r="G1192" i="7"/>
  <c r="I1146" i="7"/>
  <c r="F1103" i="7"/>
  <c r="F1071" i="7"/>
  <c r="O1249" i="7"/>
  <c r="P1210" i="7"/>
  <c r="Q1139" i="7"/>
  <c r="N1096" i="7"/>
  <c r="H1306" i="7"/>
  <c r="G1281" i="7"/>
  <c r="I1267" i="7"/>
  <c r="N1283" i="7"/>
  <c r="O1276" i="7"/>
  <c r="P1269" i="7"/>
  <c r="M1307" i="7"/>
  <c r="P1302" i="7"/>
  <c r="L1298" i="7"/>
  <c r="O1293" i="7"/>
  <c r="R1288" i="7"/>
  <c r="N1284" i="7"/>
  <c r="Q1279" i="7"/>
  <c r="M1275" i="7"/>
  <c r="P1270" i="7"/>
  <c r="L1266" i="7"/>
  <c r="O1261" i="7"/>
  <c r="J1305" i="7"/>
  <c r="F1301" i="7"/>
  <c r="I1296" i="7"/>
  <c r="E1292" i="7"/>
  <c r="H1287" i="7"/>
  <c r="D1283" i="7"/>
  <c r="G1278" i="7"/>
  <c r="J1273" i="7"/>
  <c r="F1269" i="7"/>
  <c r="I1264" i="7"/>
  <c r="E1260" i="7"/>
  <c r="P1304" i="7"/>
  <c r="L1300" i="7"/>
  <c r="H1296" i="7"/>
  <c r="D1292" i="7"/>
  <c r="O1287" i="7"/>
  <c r="K1283" i="7"/>
  <c r="G1279" i="7"/>
  <c r="R1274" i="7"/>
  <c r="N1270" i="7"/>
  <c r="J1266" i="7"/>
  <c r="F1262" i="7"/>
  <c r="Q1306" i="7"/>
  <c r="R1299" i="7"/>
  <c r="N1295" i="7"/>
  <c r="O1288" i="7"/>
  <c r="P1281" i="7"/>
  <c r="Q1274" i="7"/>
  <c r="R1267" i="7"/>
  <c r="N1263" i="7"/>
  <c r="O1256" i="7"/>
  <c r="P1249" i="7"/>
  <c r="Q1242" i="7"/>
  <c r="R1235" i="7"/>
  <c r="N1231" i="7"/>
  <c r="O1224" i="7"/>
  <c r="P1217" i="7"/>
  <c r="Q1210" i="7"/>
  <c r="R1203" i="7"/>
  <c r="N1199" i="7"/>
  <c r="O1192" i="7"/>
  <c r="P1185" i="7"/>
  <c r="Q1178" i="7"/>
  <c r="R1171" i="7"/>
  <c r="N1167" i="7"/>
  <c r="O1160" i="7"/>
  <c r="P1153" i="7"/>
  <c r="Q1146" i="7"/>
  <c r="R1139" i="7"/>
  <c r="N1135" i="7"/>
  <c r="O1128" i="7"/>
  <c r="P1121" i="7"/>
  <c r="Q1114" i="7"/>
  <c r="R1107" i="7"/>
  <c r="N1103" i="7"/>
  <c r="O1096" i="7"/>
  <c r="P1089" i="7"/>
  <c r="Q1082" i="7"/>
  <c r="R1075" i="7"/>
  <c r="N1071" i="7"/>
  <c r="O1064" i="7"/>
  <c r="P1057" i="7"/>
  <c r="C1117" i="7"/>
  <c r="C1053" i="7"/>
  <c r="C1055" i="7"/>
  <c r="C1059" i="7"/>
  <c r="E1074" i="7"/>
  <c r="D1066" i="7"/>
  <c r="M1090" i="7"/>
  <c r="K1053" i="7"/>
  <c r="C1074" i="7"/>
  <c r="K1061" i="7"/>
  <c r="K1055" i="7"/>
  <c r="D1061" i="7"/>
  <c r="M1065" i="7"/>
  <c r="K1073" i="7"/>
  <c r="K1057" i="7"/>
  <c r="K1071" i="7"/>
  <c r="D1102" i="7"/>
  <c r="G1257" i="7"/>
  <c r="H1250" i="7"/>
  <c r="I1243" i="7"/>
  <c r="J1236" i="7"/>
  <c r="F1232" i="7"/>
  <c r="G1225" i="7"/>
  <c r="H1218" i="7"/>
  <c r="I1211" i="7"/>
  <c r="J1204" i="7"/>
  <c r="F1200" i="7"/>
  <c r="G1193" i="7"/>
  <c r="H1186" i="7"/>
  <c r="I1179" i="7"/>
  <c r="J1172" i="7"/>
  <c r="F1168" i="7"/>
  <c r="G1161" i="7"/>
  <c r="H1154" i="7"/>
  <c r="I1147" i="7"/>
  <c r="J1140" i="7"/>
  <c r="F1136" i="7"/>
  <c r="G1129" i="7"/>
  <c r="H1122" i="7"/>
  <c r="I1115" i="7"/>
  <c r="J1108" i="7"/>
  <c r="F1104" i="7"/>
  <c r="G1097" i="7"/>
  <c r="H1090" i="7"/>
  <c r="I1083" i="7"/>
  <c r="J1076" i="7"/>
  <c r="F1072" i="7"/>
  <c r="G1065" i="7"/>
  <c r="H1058" i="7"/>
  <c r="I1268" i="7"/>
  <c r="J1261" i="7"/>
  <c r="F1257" i="7"/>
  <c r="G1250" i="7"/>
  <c r="H1243" i="7"/>
  <c r="I1236" i="7"/>
  <c r="J1229" i="7"/>
  <c r="F1225" i="7"/>
  <c r="G1218" i="7"/>
  <c r="H1211" i="7"/>
  <c r="I1204" i="7"/>
  <c r="J1197" i="7"/>
  <c r="F1193" i="7"/>
  <c r="G1186" i="7"/>
  <c r="H1179" i="7"/>
  <c r="I1172" i="7"/>
  <c r="J1165" i="7"/>
  <c r="F1161" i="7"/>
  <c r="G1154" i="7"/>
  <c r="H1147" i="7"/>
  <c r="I1140" i="7"/>
  <c r="J1133" i="7"/>
  <c r="F1129" i="7"/>
  <c r="G1122" i="7"/>
  <c r="H1115" i="7"/>
  <c r="I1108" i="7"/>
  <c r="J1101" i="7"/>
  <c r="F1097" i="7"/>
  <c r="G1090" i="7"/>
  <c r="H1083" i="7"/>
  <c r="I1076" i="7"/>
  <c r="J1069" i="7"/>
  <c r="F1065" i="7"/>
  <c r="G1058" i="7"/>
  <c r="I1269" i="7"/>
  <c r="J1262" i="7"/>
  <c r="F1258" i="7"/>
  <c r="G1251" i="7"/>
  <c r="H1244" i="7"/>
  <c r="I1237" i="7"/>
  <c r="J1230" i="7"/>
  <c r="F1226" i="7"/>
  <c r="G1219" i="7"/>
  <c r="H1212" i="7"/>
  <c r="I1205" i="7"/>
  <c r="J1198" i="7"/>
  <c r="F1194" i="7"/>
  <c r="G1187" i="7"/>
  <c r="H1180" i="7"/>
  <c r="I1173" i="7"/>
  <c r="J1166" i="7"/>
  <c r="F1162" i="7"/>
  <c r="G1155" i="7"/>
  <c r="H1148" i="7"/>
  <c r="I1141" i="7"/>
  <c r="J1134" i="7"/>
  <c r="F1130" i="7"/>
  <c r="G1123" i="7"/>
  <c r="H1116" i="7"/>
  <c r="I1109" i="7"/>
  <c r="J1102" i="7"/>
  <c r="F1098" i="7"/>
  <c r="G1091" i="7"/>
  <c r="H1084" i="7"/>
  <c r="I1077" i="7"/>
  <c r="J1070" i="7"/>
  <c r="F1066" i="7"/>
  <c r="G1059" i="7"/>
  <c r="J1263" i="7"/>
  <c r="F1259" i="7"/>
  <c r="G1252" i="7"/>
  <c r="H1245" i="7"/>
  <c r="I1238" i="7"/>
  <c r="J1231" i="7"/>
  <c r="F1227" i="7"/>
  <c r="G1220" i="7"/>
  <c r="H1213" i="7"/>
  <c r="I1206" i="7"/>
  <c r="J1199" i="7"/>
  <c r="F1195" i="7"/>
  <c r="G1188" i="7"/>
  <c r="H1181" i="7"/>
  <c r="I1174" i="7"/>
  <c r="J1167" i="7"/>
  <c r="F1163" i="7"/>
  <c r="G1156" i="7"/>
  <c r="H1149" i="7"/>
  <c r="I1142" i="7"/>
  <c r="J1135" i="7"/>
  <c r="F1131" i="7"/>
  <c r="G1124" i="7"/>
  <c r="H1117" i="7"/>
  <c r="I1110" i="7"/>
  <c r="J1103" i="7"/>
  <c r="F1099" i="7"/>
  <c r="G1092" i="7"/>
  <c r="H1085" i="7"/>
  <c r="I1078" i="7"/>
  <c r="J1071" i="7"/>
  <c r="F1067" i="7"/>
  <c r="G1060" i="7"/>
  <c r="H1053" i="7"/>
  <c r="Q1255" i="7"/>
  <c r="M1251" i="7"/>
  <c r="P1246" i="7"/>
  <c r="L1242" i="7"/>
  <c r="O1237" i="7"/>
  <c r="R1232" i="7"/>
  <c r="N1228" i="7"/>
  <c r="Q1223" i="7"/>
  <c r="M1219" i="7"/>
  <c r="P1214" i="7"/>
  <c r="L1210" i="7"/>
  <c r="O1205" i="7"/>
  <c r="R1200" i="7"/>
  <c r="N1196" i="7"/>
  <c r="Q1191" i="7"/>
  <c r="M1187" i="7"/>
  <c r="O1181" i="7"/>
  <c r="Q1175" i="7"/>
  <c r="M1171" i="7"/>
  <c r="O1165" i="7"/>
  <c r="Q1159" i="7"/>
  <c r="M1155" i="7"/>
  <c r="O1149" i="7"/>
  <c r="Q1143" i="7"/>
  <c r="M1139" i="7"/>
  <c r="O1133" i="7"/>
  <c r="Q1127" i="7"/>
  <c r="M1123" i="7"/>
  <c r="O1117" i="7"/>
  <c r="Q1111" i="7"/>
  <c r="M1107" i="7"/>
  <c r="O1101" i="7"/>
  <c r="Q1095" i="7"/>
  <c r="M1091" i="7"/>
  <c r="O1085" i="7"/>
  <c r="Q1079" i="7"/>
  <c r="M1075" i="7"/>
  <c r="O1069" i="7"/>
  <c r="Q1063" i="7"/>
  <c r="M1059" i="7"/>
  <c r="O1053" i="7"/>
  <c r="H1255" i="7"/>
  <c r="N1064" i="7"/>
  <c r="O1057" i="7"/>
  <c r="P1267" i="7"/>
  <c r="Q1260" i="7"/>
  <c r="R1253" i="7"/>
  <c r="N1249" i="7"/>
  <c r="O1242" i="7"/>
  <c r="P1235" i="7"/>
  <c r="Q1228" i="7"/>
  <c r="R1221" i="7"/>
  <c r="N1217" i="7"/>
  <c r="O1210" i="7"/>
  <c r="P1306" i="7"/>
  <c r="Q1299" i="7"/>
  <c r="R1292" i="7"/>
  <c r="N1288" i="7"/>
  <c r="O1281" i="7"/>
  <c r="P1274" i="7"/>
  <c r="Q1267" i="7"/>
  <c r="Q1308" i="7"/>
  <c r="R1301" i="7"/>
  <c r="N1297" i="7"/>
  <c r="O1290" i="7"/>
  <c r="P1283" i="7"/>
  <c r="Q1276" i="7"/>
  <c r="P1308" i="7"/>
  <c r="Q1301" i="7"/>
  <c r="R1294" i="7"/>
  <c r="N1290" i="7"/>
  <c r="O1283" i="7"/>
  <c r="P1276" i="7"/>
  <c r="N1307" i="7"/>
  <c r="O1300" i="7"/>
  <c r="P1293" i="7"/>
  <c r="Q1286" i="7"/>
  <c r="R1279" i="7"/>
  <c r="N1275" i="7"/>
  <c r="O1268" i="7"/>
  <c r="L1306" i="7"/>
  <c r="O1301" i="7"/>
  <c r="R1296" i="7"/>
  <c r="N1292" i="7"/>
  <c r="Q1287" i="7"/>
  <c r="M1283" i="7"/>
  <c r="P1278" i="7"/>
  <c r="L1274" i="7"/>
  <c r="O1269" i="7"/>
  <c r="R1264" i="7"/>
  <c r="N1260" i="7"/>
  <c r="I1304" i="7"/>
  <c r="E1300" i="7"/>
  <c r="H1295" i="7"/>
  <c r="D1291" i="7"/>
  <c r="G1286" i="7"/>
  <c r="J1281" i="7"/>
  <c r="F1277" i="7"/>
  <c r="I1272" i="7"/>
  <c r="E1268" i="7"/>
  <c r="H1263" i="7"/>
  <c r="L1308" i="7"/>
  <c r="O1303" i="7"/>
  <c r="K1299" i="7"/>
  <c r="G1295" i="7"/>
  <c r="R1290" i="7"/>
  <c r="N1286" i="7"/>
  <c r="J1282" i="7"/>
  <c r="F1278" i="7"/>
  <c r="Q1273" i="7"/>
  <c r="M1269" i="7"/>
  <c r="I1265" i="7"/>
  <c r="E1261" i="7"/>
  <c r="P1305" i="7"/>
  <c r="Q1298" i="7"/>
  <c r="R1291" i="7"/>
  <c r="N1287" i="7"/>
  <c r="O1280" i="7"/>
  <c r="P1273" i="7"/>
  <c r="Q1266" i="7"/>
  <c r="R1259" i="7"/>
  <c r="N1255" i="7"/>
  <c r="O1248" i="7"/>
  <c r="P1241" i="7"/>
  <c r="Q1234" i="7"/>
  <c r="R1227" i="7"/>
  <c r="N1223" i="7"/>
  <c r="O1216" i="7"/>
  <c r="P1209" i="7"/>
  <c r="Q1202" i="7"/>
  <c r="R1195" i="7"/>
  <c r="N1191" i="7"/>
  <c r="O1184" i="7"/>
  <c r="P1177" i="7"/>
  <c r="Q1170" i="7"/>
  <c r="R1163" i="7"/>
  <c r="N1159" i="7"/>
  <c r="O1152" i="7"/>
  <c r="P1145" i="7"/>
  <c r="Q1138" i="7"/>
  <c r="R1131" i="7"/>
  <c r="N1127" i="7"/>
  <c r="O1120" i="7"/>
  <c r="P1113" i="7"/>
  <c r="Q1106" i="7"/>
  <c r="R1099" i="7"/>
  <c r="N1095" i="7"/>
  <c r="O1088" i="7"/>
  <c r="P1081" i="7"/>
  <c r="Q1074" i="7"/>
  <c r="R1067" i="7"/>
  <c r="N1063" i="7"/>
  <c r="O1056" i="7"/>
  <c r="C1101" i="7"/>
  <c r="J1260" i="7"/>
  <c r="F1256" i="7"/>
  <c r="G1249" i="7"/>
  <c r="H1242" i="7"/>
  <c r="I1235" i="7"/>
  <c r="J1228" i="7"/>
  <c r="F1224" i="7"/>
  <c r="G1217" i="7"/>
  <c r="H1210" i="7"/>
  <c r="I1203" i="7"/>
  <c r="J1196" i="7"/>
  <c r="F1192" i="7"/>
  <c r="G1185" i="7"/>
  <c r="H1178" i="7"/>
  <c r="I1171" i="7"/>
  <c r="J1164" i="7"/>
  <c r="F1160" i="7"/>
  <c r="G1153" i="7"/>
  <c r="H1146" i="7"/>
  <c r="I1139" i="7"/>
  <c r="J1132" i="7"/>
  <c r="F1128" i="7"/>
  <c r="G1121" i="7"/>
  <c r="H1114" i="7"/>
  <c r="I1107" i="7"/>
  <c r="J1100" i="7"/>
  <c r="F1096" i="7"/>
  <c r="G1089" i="7"/>
  <c r="H1082" i="7"/>
  <c r="I1075" i="7"/>
  <c r="J1068" i="7"/>
  <c r="F1064" i="7"/>
  <c r="G1057" i="7"/>
  <c r="H1267" i="7"/>
  <c r="I1260" i="7"/>
  <c r="J1253" i="7"/>
  <c r="F1249" i="7"/>
  <c r="G1242" i="7"/>
  <c r="H1235" i="7"/>
  <c r="I1228" i="7"/>
  <c r="J1221" i="7"/>
  <c r="F1217" i="7"/>
  <c r="G1210" i="7"/>
  <c r="I1301" i="7"/>
  <c r="H1276" i="7"/>
  <c r="F1275" i="7"/>
  <c r="F1292" i="7"/>
  <c r="J1264" i="7"/>
  <c r="Q1280" i="7"/>
  <c r="D1308" i="7"/>
  <c r="J1290" i="7"/>
  <c r="H1305" i="7"/>
  <c r="H1273" i="7"/>
  <c r="J1227" i="7"/>
  <c r="F1191" i="7"/>
  <c r="F1159" i="7"/>
  <c r="F1127" i="7"/>
  <c r="G1088" i="7"/>
  <c r="G1056" i="7"/>
  <c r="N1248" i="7"/>
  <c r="N1216" i="7"/>
  <c r="N1184" i="7"/>
  <c r="P1138" i="7"/>
  <c r="O1113" i="7"/>
  <c r="O1081" i="7"/>
  <c r="Q1252" i="7"/>
  <c r="R1213" i="7"/>
  <c r="N1177" i="7"/>
  <c r="N1145" i="7"/>
  <c r="Q1092" i="7"/>
  <c r="R1053" i="7"/>
  <c r="N1242" i="7"/>
  <c r="N1210" i="7"/>
  <c r="P1164" i="7"/>
  <c r="Q1125" i="7"/>
  <c r="P1100" i="7"/>
  <c r="O1075" i="7"/>
  <c r="Q1061" i="7"/>
  <c r="Q1254" i="7"/>
  <c r="N1243" i="7"/>
  <c r="P1229" i="7"/>
  <c r="Q1222" i="7"/>
  <c r="R1215" i="7"/>
  <c r="N1211" i="7"/>
  <c r="O1204" i="7"/>
  <c r="P1197" i="7"/>
  <c r="Q1190" i="7"/>
  <c r="R1183" i="7"/>
  <c r="Q1158" i="7"/>
  <c r="R1151" i="7"/>
  <c r="N1147" i="7"/>
  <c r="O1140" i="7"/>
  <c r="P1133" i="7"/>
  <c r="Q1126" i="7"/>
  <c r="R1119" i="7"/>
  <c r="N1115" i="7"/>
  <c r="O1108" i="7"/>
  <c r="P1101" i="7"/>
  <c r="Q1094" i="7"/>
  <c r="R1087" i="7"/>
  <c r="N1083" i="7"/>
  <c r="O1076" i="7"/>
  <c r="P1069" i="7"/>
  <c r="Q1062" i="7"/>
  <c r="R1055" i="7"/>
  <c r="E1259" i="7"/>
  <c r="H1254" i="7"/>
  <c r="D1250" i="7"/>
  <c r="G1245" i="7"/>
  <c r="J1240" i="7"/>
  <c r="F1236" i="7"/>
  <c r="I1231" i="7"/>
  <c r="E1227" i="7"/>
  <c r="H1222" i="7"/>
  <c r="D1218" i="7"/>
  <c r="G1213" i="7"/>
  <c r="J1208" i="7"/>
  <c r="F1204" i="7"/>
  <c r="I1199" i="7"/>
  <c r="E1195" i="7"/>
  <c r="H1190" i="7"/>
  <c r="J1184" i="7"/>
  <c r="F1180" i="7"/>
  <c r="H1174" i="7"/>
  <c r="J1168" i="7"/>
  <c r="F1164" i="7"/>
  <c r="H1158" i="7"/>
  <c r="J1152" i="7"/>
  <c r="F1148" i="7"/>
  <c r="H1142" i="7"/>
  <c r="J1136" i="7"/>
  <c r="F1132" i="7"/>
  <c r="H1126" i="7"/>
  <c r="J1120" i="7"/>
  <c r="F1116" i="7"/>
  <c r="H1110" i="7"/>
  <c r="J1104" i="7"/>
  <c r="F1100" i="7"/>
  <c r="H1094" i="7"/>
  <c r="J1088" i="7"/>
  <c r="F1084" i="7"/>
  <c r="H1078" i="7"/>
  <c r="J1072" i="7"/>
  <c r="F1068" i="7"/>
  <c r="H1062" i="7"/>
  <c r="J1056" i="7"/>
  <c r="R1257" i="7"/>
  <c r="N1253" i="7"/>
  <c r="Q1248" i="7"/>
  <c r="M1244" i="7"/>
  <c r="P1239" i="7"/>
  <c r="L1235" i="7"/>
  <c r="O1230" i="7"/>
  <c r="R1225" i="7"/>
  <c r="N1221" i="7"/>
  <c r="Q1216" i="7"/>
  <c r="M1212" i="7"/>
  <c r="P1207" i="7"/>
  <c r="L1203" i="7"/>
  <c r="O1198" i="7"/>
  <c r="R1193" i="7"/>
  <c r="N1189" i="7"/>
  <c r="Q1184" i="7"/>
  <c r="M1180" i="7"/>
  <c r="P1175" i="7"/>
  <c r="L1171" i="7"/>
  <c r="O1166" i="7"/>
  <c r="R1161" i="7"/>
  <c r="N1157" i="7"/>
  <c r="Q1152" i="7"/>
  <c r="M1148" i="7"/>
  <c r="P1143" i="7"/>
  <c r="L1139" i="7"/>
  <c r="O1134" i="7"/>
  <c r="R1129" i="7"/>
  <c r="N1125" i="7"/>
  <c r="Q1120" i="7"/>
  <c r="M1116" i="7"/>
  <c r="P1111" i="7"/>
  <c r="L1107" i="7"/>
  <c r="O1102" i="7"/>
  <c r="R1097" i="7"/>
  <c r="N1093" i="7"/>
  <c r="Q1088" i="7"/>
  <c r="M1084" i="7"/>
  <c r="P1079" i="7"/>
  <c r="L1075" i="7"/>
  <c r="O1070" i="7"/>
  <c r="R1065" i="7"/>
  <c r="N1061" i="7"/>
  <c r="Q1056" i="7"/>
  <c r="R1258" i="7"/>
  <c r="N1254" i="7"/>
  <c r="J1250" i="7"/>
  <c r="F1246" i="7"/>
  <c r="Q1241" i="7"/>
  <c r="M1237" i="7"/>
  <c r="I1233" i="7"/>
  <c r="E1229" i="7"/>
  <c r="P1224" i="7"/>
  <c r="L1220" i="7"/>
  <c r="H1216" i="7"/>
  <c r="D1212" i="7"/>
  <c r="O1207" i="7"/>
  <c r="K1203" i="7"/>
  <c r="G1199" i="7"/>
  <c r="R1194" i="7"/>
  <c r="N1190" i="7"/>
  <c r="J1186" i="7"/>
  <c r="F1182" i="7"/>
  <c r="Q1177" i="7"/>
  <c r="M1173" i="7"/>
  <c r="I1169" i="7"/>
  <c r="H1308" i="7"/>
  <c r="G1300" i="7"/>
  <c r="J1296" i="7"/>
  <c r="G1269" i="7"/>
  <c r="O1294" i="7"/>
  <c r="O1262" i="7"/>
  <c r="I1273" i="7"/>
  <c r="J1291" i="7"/>
  <c r="F1255" i="7"/>
  <c r="G1216" i="7"/>
  <c r="H1177" i="7"/>
  <c r="I1138" i="7"/>
  <c r="I1106" i="7"/>
  <c r="J1067" i="7"/>
  <c r="O1241" i="7"/>
  <c r="O1209" i="7"/>
  <c r="O1177" i="7"/>
  <c r="N1152" i="7"/>
  <c r="N1120" i="7"/>
  <c r="R1092" i="7"/>
  <c r="Q1067" i="7"/>
  <c r="P1259" i="7"/>
  <c r="O1234" i="7"/>
  <c r="O1202" i="7"/>
  <c r="P1163" i="7"/>
  <c r="P1131" i="7"/>
  <c r="P1099" i="7"/>
  <c r="P1067" i="7"/>
  <c r="P1260" i="7"/>
  <c r="P1228" i="7"/>
  <c r="P1196" i="7"/>
  <c r="N1178" i="7"/>
  <c r="P1132" i="7"/>
  <c r="O1107" i="7"/>
  <c r="R1086" i="7"/>
  <c r="P1068" i="7"/>
  <c r="P1261" i="7"/>
  <c r="R1247" i="7"/>
  <c r="O1236" i="7"/>
  <c r="O1172" i="7"/>
  <c r="R1284" i="7"/>
  <c r="P1307" i="7"/>
  <c r="N1289" i="7"/>
  <c r="P1300" i="7"/>
  <c r="O1275" i="7"/>
  <c r="P1285" i="7"/>
  <c r="N1267" i="7"/>
  <c r="N1300" i="7"/>
  <c r="P1286" i="7"/>
  <c r="O1277" i="7"/>
  <c r="N1268" i="7"/>
  <c r="E1308" i="7"/>
  <c r="H1303" i="7"/>
  <c r="D1299" i="7"/>
  <c r="G1294" i="7"/>
  <c r="J1289" i="7"/>
  <c r="F1285" i="7"/>
  <c r="I1280" i="7"/>
  <c r="E1276" i="7"/>
  <c r="H1271" i="7"/>
  <c r="D1267" i="7"/>
  <c r="G1262" i="7"/>
  <c r="R1306" i="7"/>
  <c r="N1302" i="7"/>
  <c r="J1298" i="7"/>
  <c r="F1294" i="7"/>
  <c r="Q1289" i="7"/>
  <c r="M1285" i="7"/>
  <c r="I1281" i="7"/>
  <c r="E1277" i="7"/>
  <c r="P1272" i="7"/>
  <c r="L1268" i="7"/>
  <c r="H1264" i="7"/>
  <c r="D1260" i="7"/>
  <c r="O1304" i="7"/>
  <c r="P1297" i="7"/>
  <c r="Q1290" i="7"/>
  <c r="R1283" i="7"/>
  <c r="N1279" i="7"/>
  <c r="O1272" i="7"/>
  <c r="P1265" i="7"/>
  <c r="Q1258" i="7"/>
  <c r="R1251" i="7"/>
  <c r="N1247" i="7"/>
  <c r="O1240" i="7"/>
  <c r="P1233" i="7"/>
  <c r="Q1226" i="7"/>
  <c r="R1219" i="7"/>
  <c r="N1215" i="7"/>
  <c r="O1208" i="7"/>
  <c r="P1201" i="7"/>
  <c r="Q1194" i="7"/>
  <c r="R1187" i="7"/>
  <c r="N1183" i="7"/>
  <c r="O1176" i="7"/>
  <c r="P1169" i="7"/>
  <c r="Q1162" i="7"/>
  <c r="R1155" i="7"/>
  <c r="N1151" i="7"/>
  <c r="O1144" i="7"/>
  <c r="P1137" i="7"/>
  <c r="Q1130" i="7"/>
  <c r="R1123" i="7"/>
  <c r="N1119" i="7"/>
  <c r="O1112" i="7"/>
  <c r="P1105" i="7"/>
  <c r="Q1098" i="7"/>
  <c r="R1091" i="7"/>
  <c r="N1087" i="7"/>
  <c r="O1080" i="7"/>
  <c r="P1073" i="7"/>
  <c r="Q1066" i="7"/>
  <c r="R1059" i="7"/>
  <c r="N1055" i="7"/>
  <c r="C1085" i="7"/>
  <c r="I1259" i="7"/>
  <c r="J1252" i="7"/>
  <c r="F1248" i="7"/>
  <c r="G1241" i="7"/>
  <c r="H1234" i="7"/>
  <c r="I1227" i="7"/>
  <c r="J1220" i="7"/>
  <c r="F1216" i="7"/>
  <c r="G1209" i="7"/>
  <c r="I1276" i="7"/>
  <c r="F1290" i="7"/>
  <c r="F1307" i="7"/>
  <c r="J1279" i="7"/>
  <c r="G1268" i="7"/>
  <c r="I1287" i="7"/>
  <c r="D1274" i="7"/>
  <c r="M1308" i="7"/>
  <c r="R1289" i="7"/>
  <c r="P1271" i="7"/>
  <c r="L1267" i="7"/>
  <c r="N1294" i="7"/>
  <c r="Q1281" i="7"/>
  <c r="E1269" i="7"/>
  <c r="L1260" i="7"/>
  <c r="F1287" i="7"/>
  <c r="J1259" i="7"/>
  <c r="G1248" i="7"/>
  <c r="F1223" i="7"/>
  <c r="H1209" i="7"/>
  <c r="G1184" i="7"/>
  <c r="J1163" i="7"/>
  <c r="H1145" i="7"/>
  <c r="G1120" i="7"/>
  <c r="J1099" i="7"/>
  <c r="I1074" i="7"/>
  <c r="F1063" i="7"/>
  <c r="Q1259" i="7"/>
  <c r="P1234" i="7"/>
  <c r="R1220" i="7"/>
  <c r="P1202" i="7"/>
  <c r="R1188" i="7"/>
  <c r="P1170" i="7"/>
  <c r="R1156" i="7"/>
  <c r="O1145" i="7"/>
  <c r="R1124" i="7"/>
  <c r="P1106" i="7"/>
  <c r="N1088" i="7"/>
  <c r="P1074" i="7"/>
  <c r="N1056" i="7"/>
  <c r="O1266" i="7"/>
  <c r="N1241" i="7"/>
  <c r="Q1220" i="7"/>
  <c r="N1209" i="7"/>
  <c r="R1181" i="7"/>
  <c r="O1170" i="7"/>
  <c r="R1149" i="7"/>
  <c r="O1138" i="7"/>
  <c r="R1117" i="7"/>
  <c r="N1113" i="7"/>
  <c r="R1085" i="7"/>
  <c r="N1081" i="7"/>
  <c r="Q1060" i="7"/>
  <c r="O1267" i="7"/>
  <c r="R1246" i="7"/>
  <c r="O1235" i="7"/>
  <c r="R1214" i="7"/>
  <c r="O1203" i="7"/>
  <c r="R1182" i="7"/>
  <c r="Q1157" i="7"/>
  <c r="R1150" i="7"/>
  <c r="O1139" i="7"/>
  <c r="N1114" i="7"/>
  <c r="P1165" i="7"/>
  <c r="O1305" i="7"/>
  <c r="Q1291" i="7"/>
  <c r="N1280" i="7"/>
  <c r="P1266" i="7"/>
  <c r="Q1300" i="7"/>
  <c r="O1282" i="7"/>
  <c r="P1275" i="7"/>
  <c r="Q1293" i="7"/>
  <c r="N1282" i="7"/>
  <c r="R1303" i="7"/>
  <c r="O1292" i="7"/>
  <c r="R1271" i="7"/>
  <c r="Q1295" i="7"/>
  <c r="R1272" i="7"/>
  <c r="G1305" i="7"/>
  <c r="I1291" i="7"/>
  <c r="F1280" i="7"/>
  <c r="H1266" i="7"/>
  <c r="J1293" i="7"/>
  <c r="G1282" i="7"/>
  <c r="G1307" i="7"/>
  <c r="J1286" i="7"/>
  <c r="F1299" i="7"/>
  <c r="I1278" i="7"/>
  <c r="F1267" i="7"/>
  <c r="F1300" i="7"/>
  <c r="I1295" i="7"/>
  <c r="E1291" i="7"/>
  <c r="H1286" i="7"/>
  <c r="D1282" i="7"/>
  <c r="G1277" i="7"/>
  <c r="J1272" i="7"/>
  <c r="F1268" i="7"/>
  <c r="I1263" i="7"/>
  <c r="L1307" i="7"/>
  <c r="O1302" i="7"/>
  <c r="R1297" i="7"/>
  <c r="N1293" i="7"/>
  <c r="Q1288" i="7"/>
  <c r="M1284" i="7"/>
  <c r="P1279" i="7"/>
  <c r="L1275" i="7"/>
  <c r="O1270" i="7"/>
  <c r="R1265" i="7"/>
  <c r="N1261" i="7"/>
  <c r="J1306" i="7"/>
  <c r="F1302" i="7"/>
  <c r="Q1297" i="7"/>
  <c r="M1293" i="7"/>
  <c r="I1289" i="7"/>
  <c r="E1285" i="7"/>
  <c r="P1280" i="7"/>
  <c r="L1276" i="7"/>
  <c r="H1272" i="7"/>
  <c r="D1268" i="7"/>
  <c r="O1263" i="7"/>
  <c r="K1259" i="7"/>
  <c r="G1304" i="7"/>
  <c r="H1297" i="7"/>
  <c r="I1290" i="7"/>
  <c r="J1283" i="7"/>
  <c r="F1279" i="7"/>
  <c r="G1272" i="7"/>
  <c r="H1265" i="7"/>
  <c r="I1258" i="7"/>
  <c r="J1251" i="7"/>
  <c r="F1247" i="7"/>
  <c r="G1240" i="7"/>
  <c r="H1233" i="7"/>
  <c r="I1226" i="7"/>
  <c r="I1487" i="7" s="1"/>
  <c r="I1747" i="7" s="1"/>
  <c r="J1219" i="7"/>
  <c r="F1215" i="7"/>
  <c r="G1208" i="7"/>
  <c r="H1201" i="7"/>
  <c r="I1194" i="7"/>
  <c r="J1187" i="7"/>
  <c r="F1183" i="7"/>
  <c r="G1176" i="7"/>
  <c r="H1169" i="7"/>
  <c r="I1162" i="7"/>
  <c r="J1155" i="7"/>
  <c r="F1151" i="7"/>
  <c r="G1144" i="7"/>
  <c r="H1137" i="7"/>
  <c r="I1130" i="7"/>
  <c r="J1123" i="7"/>
  <c r="F1119" i="7"/>
  <c r="G1112" i="7"/>
  <c r="H1105" i="7"/>
  <c r="I1098" i="7"/>
  <c r="J1091" i="7"/>
  <c r="F1087" i="7"/>
  <c r="G1080" i="7"/>
  <c r="H1073" i="7"/>
  <c r="I1066" i="7"/>
  <c r="J1059" i="7"/>
  <c r="F1055" i="7"/>
  <c r="C1077" i="7"/>
  <c r="P1258" i="7"/>
  <c r="Q1251" i="7"/>
  <c r="R1244" i="7"/>
  <c r="N1240" i="7"/>
  <c r="O1233" i="7"/>
  <c r="P1226" i="7"/>
  <c r="Q1219" i="7"/>
  <c r="R1212" i="7"/>
  <c r="N1208" i="7"/>
  <c r="O1201" i="7"/>
  <c r="P1194" i="7"/>
  <c r="Q1187" i="7"/>
  <c r="R1180" i="7"/>
  <c r="N1176" i="7"/>
  <c r="O1169" i="7"/>
  <c r="P1162" i="7"/>
  <c r="Q1155" i="7"/>
  <c r="R1148" i="7"/>
  <c r="N1144" i="7"/>
  <c r="O1137" i="7"/>
  <c r="P1130" i="7"/>
  <c r="Q1123" i="7"/>
  <c r="R1116" i="7"/>
  <c r="N1112" i="7"/>
  <c r="O1105" i="7"/>
  <c r="P1098" i="7"/>
  <c r="Q1091" i="7"/>
  <c r="R1084" i="7"/>
  <c r="N1080" i="7"/>
  <c r="O1073" i="7"/>
  <c r="P1066" i="7"/>
  <c r="Q1059" i="7"/>
  <c r="R1269" i="7"/>
  <c r="N1265" i="7"/>
  <c r="O1258" i="7"/>
  <c r="P1251" i="7"/>
  <c r="P1512" i="7" s="1"/>
  <c r="P1772" i="7" s="1"/>
  <c r="Q1244" i="7"/>
  <c r="R1237" i="7"/>
  <c r="N1233" i="7"/>
  <c r="O1226" i="7"/>
  <c r="P1219" i="7"/>
  <c r="Q1212" i="7"/>
  <c r="R1205" i="7"/>
  <c r="N1201" i="7"/>
  <c r="N1462" i="7" s="1"/>
  <c r="N1722" i="7" s="1"/>
  <c r="O1194" i="7"/>
  <c r="P1187" i="7"/>
  <c r="Q1180" i="7"/>
  <c r="R1173" i="7"/>
  <c r="N1169" i="7"/>
  <c r="O1162" i="7"/>
  <c r="P1155" i="7"/>
  <c r="Q1148" i="7"/>
  <c r="Q1409" i="7" s="1"/>
  <c r="Q1669" i="7" s="1"/>
  <c r="R1141" i="7"/>
  <c r="N1137" i="7"/>
  <c r="O1130" i="7"/>
  <c r="P1123" i="7"/>
  <c r="Q1116" i="7"/>
  <c r="R1109" i="7"/>
  <c r="N1105" i="7"/>
  <c r="O1098" i="7"/>
  <c r="O1359" i="7" s="1"/>
  <c r="O1619" i="7" s="1"/>
  <c r="P1091" i="7"/>
  <c r="Q1084" i="7"/>
  <c r="R1077" i="7"/>
  <c r="N1073" i="7"/>
  <c r="O1066" i="7"/>
  <c r="P1059" i="7"/>
  <c r="R1270" i="7"/>
  <c r="N1266" i="7"/>
  <c r="N1527" i="7" s="1"/>
  <c r="N1787" i="7" s="1"/>
  <c r="O1259" i="7"/>
  <c r="P1252" i="7"/>
  <c r="Q1245" i="7"/>
  <c r="R1238" i="7"/>
  <c r="N1234" i="7"/>
  <c r="O1227" i="7"/>
  <c r="P1220" i="7"/>
  <c r="Q1213" i="7"/>
  <c r="Q1474" i="7" s="1"/>
  <c r="Q1734" i="7" s="1"/>
  <c r="J1294" i="7"/>
  <c r="H1293" i="7"/>
  <c r="D1306" i="7"/>
  <c r="E1283" i="7"/>
  <c r="P1303" i="7"/>
  <c r="N1285" i="7"/>
  <c r="G1303" i="7"/>
  <c r="M1277" i="7"/>
  <c r="I1298" i="7"/>
  <c r="I1266" i="7"/>
  <c r="H1241" i="7"/>
  <c r="I1202" i="7"/>
  <c r="I1170" i="7"/>
  <c r="J1131" i="7"/>
  <c r="F1095" i="7"/>
  <c r="R1252" i="7"/>
  <c r="Q1188" i="7"/>
  <c r="I1293" i="7"/>
  <c r="G1275" i="7"/>
  <c r="G1292" i="7"/>
  <c r="J1271" i="7"/>
  <c r="N1304" i="7"/>
  <c r="P1290" i="7"/>
  <c r="N1272" i="7"/>
  <c r="O1306" i="7"/>
  <c r="Q1292" i="7"/>
  <c r="N1281" i="7"/>
  <c r="O1274" i="7"/>
  <c r="O1299" i="7"/>
  <c r="P1292" i="7"/>
  <c r="Q1285" i="7"/>
  <c r="R1278" i="7"/>
  <c r="N1274" i="7"/>
  <c r="Q1302" i="7"/>
  <c r="R1295" i="7"/>
  <c r="N1291" i="7"/>
  <c r="O1284" i="7"/>
  <c r="P1277" i="7"/>
  <c r="Q1270" i="7"/>
  <c r="N1308" i="7"/>
  <c r="Q1303" i="7"/>
  <c r="M1299" i="7"/>
  <c r="P1294" i="7"/>
  <c r="L1290" i="7"/>
  <c r="O1285" i="7"/>
  <c r="R1280" i="7"/>
  <c r="N1276" i="7"/>
  <c r="Q1271" i="7"/>
  <c r="M1267" i="7"/>
  <c r="P1262" i="7"/>
  <c r="D1307" i="7"/>
  <c r="G1302" i="7"/>
  <c r="J1297" i="7"/>
  <c r="F1293" i="7"/>
  <c r="I1288" i="7"/>
  <c r="E1284" i="7"/>
  <c r="H1279" i="7"/>
  <c r="D1275" i="7"/>
  <c r="G1270" i="7"/>
  <c r="J1265" i="7"/>
  <c r="F1261" i="7"/>
  <c r="Q1305" i="7"/>
  <c r="M1301" i="7"/>
  <c r="I1297" i="7"/>
  <c r="E1293" i="7"/>
  <c r="P1288" i="7"/>
  <c r="L1284" i="7"/>
  <c r="H1280" i="7"/>
  <c r="D1276" i="7"/>
  <c r="O1271" i="7"/>
  <c r="K1267" i="7"/>
  <c r="G1263" i="7"/>
  <c r="R1307" i="7"/>
  <c r="N1303" i="7"/>
  <c r="O1296" i="7"/>
  <c r="P1289" i="7"/>
  <c r="Q1282" i="7"/>
  <c r="R1275" i="7"/>
  <c r="N1271" i="7"/>
  <c r="O1264" i="7"/>
  <c r="P1257" i="7"/>
  <c r="Q1250" i="7"/>
  <c r="R1243" i="7"/>
  <c r="N1239" i="7"/>
  <c r="O1232" i="7"/>
  <c r="P1225" i="7"/>
  <c r="Q1218" i="7"/>
  <c r="R1211" i="7"/>
  <c r="N1207" i="7"/>
  <c r="O1200" i="7"/>
  <c r="P1193" i="7"/>
  <c r="Q1186" i="7"/>
  <c r="R1179" i="7"/>
  <c r="N1175" i="7"/>
  <c r="O1168" i="7"/>
  <c r="P1161" i="7"/>
  <c r="Q1154" i="7"/>
  <c r="R1147" i="7"/>
  <c r="N1143" i="7"/>
  <c r="O1136" i="7"/>
  <c r="P1129" i="7"/>
  <c r="Q1122" i="7"/>
  <c r="R1115" i="7"/>
  <c r="N1111" i="7"/>
  <c r="O1104" i="7"/>
  <c r="P1097" i="7"/>
  <c r="Q1090" i="7"/>
  <c r="R1083" i="7"/>
  <c r="N1079" i="7"/>
  <c r="O1072" i="7"/>
  <c r="P1065" i="7"/>
  <c r="Q1058" i="7"/>
  <c r="C1133" i="7"/>
  <c r="C1069" i="7"/>
  <c r="H1258" i="7"/>
  <c r="I1251" i="7"/>
  <c r="J1244" i="7"/>
  <c r="F1240" i="7"/>
  <c r="G1233" i="7"/>
  <c r="H1226" i="7"/>
  <c r="I1219" i="7"/>
  <c r="J1212" i="7"/>
  <c r="F1208" i="7"/>
  <c r="G1201" i="7"/>
  <c r="H1194" i="7"/>
  <c r="I1187" i="7"/>
  <c r="J1180" i="7"/>
  <c r="F1176" i="7"/>
  <c r="G1169" i="7"/>
  <c r="H1162" i="7"/>
  <c r="I1155" i="7"/>
  <c r="J1148" i="7"/>
  <c r="F1144" i="7"/>
  <c r="G1137" i="7"/>
  <c r="H1130" i="7"/>
  <c r="I1123" i="7"/>
  <c r="J1116" i="7"/>
  <c r="F1112" i="7"/>
  <c r="G1105" i="7"/>
  <c r="H1098" i="7"/>
  <c r="I1091" i="7"/>
  <c r="J1084" i="7"/>
  <c r="F1080" i="7"/>
  <c r="G1073" i="7"/>
  <c r="H1066" i="7"/>
  <c r="I1059" i="7"/>
  <c r="J1269" i="7"/>
  <c r="F1265" i="7"/>
  <c r="G1258" i="7"/>
  <c r="H1251" i="7"/>
  <c r="I1244" i="7"/>
  <c r="J1237" i="7"/>
  <c r="F1233" i="7"/>
  <c r="G1226" i="7"/>
  <c r="H1219" i="7"/>
  <c r="I1212" i="7"/>
  <c r="H1283" i="7"/>
  <c r="G1283" i="7"/>
  <c r="I1286" i="7"/>
  <c r="G1301" i="7"/>
  <c r="H1278" i="7"/>
  <c r="L1299" i="7"/>
  <c r="M1276" i="7"/>
  <c r="R1298" i="7"/>
  <c r="F1286" i="7"/>
  <c r="P1264" i="7"/>
  <c r="G1280" i="7"/>
  <c r="I1234" i="7"/>
  <c r="J1195" i="7"/>
  <c r="G1152" i="7"/>
  <c r="H1113" i="7"/>
  <c r="H1081" i="7"/>
  <c r="C1093" i="7"/>
  <c r="Q1227" i="7"/>
  <c r="Q1195" i="7"/>
  <c r="Q1163" i="7"/>
  <c r="Q1131" i="7"/>
  <c r="Q1099" i="7"/>
  <c r="R1060" i="7"/>
  <c r="R1245" i="7"/>
  <c r="P1227" i="7"/>
  <c r="P1195" i="7"/>
  <c r="Q1156" i="7"/>
  <c r="Q1124" i="7"/>
  <c r="O1106" i="7"/>
  <c r="O1074" i="7"/>
  <c r="Q1253" i="7"/>
  <c r="Q1221" i="7"/>
  <c r="Q1189" i="7"/>
  <c r="O1171" i="7"/>
  <c r="N1146" i="7"/>
  <c r="R1118" i="7"/>
  <c r="Q1093" i="7"/>
  <c r="N1082" i="7"/>
  <c r="R1054" i="7"/>
  <c r="N1179" i="7"/>
  <c r="P1298" i="7"/>
  <c r="O1273" i="7"/>
  <c r="R1293" i="7"/>
  <c r="O1307" i="7"/>
  <c r="R1286" i="7"/>
  <c r="N1299" i="7"/>
  <c r="Q1278" i="7"/>
  <c r="R1304" i="7"/>
  <c r="M1291" i="7"/>
  <c r="L1282" i="7"/>
  <c r="Q1263" i="7"/>
  <c r="H1298" i="7"/>
  <c r="H1559" i="7" s="1"/>
  <c r="H1819" i="7" s="1"/>
  <c r="J1284" i="7"/>
  <c r="G1273" i="7"/>
  <c r="H1307" i="7"/>
  <c r="I1300" i="7"/>
  <c r="F1289" i="7"/>
  <c r="H1275" i="7"/>
  <c r="H1300" i="7"/>
  <c r="F1282" i="7"/>
  <c r="J1303" i="7"/>
  <c r="H1285" i="7"/>
  <c r="J1304" i="7"/>
  <c r="R1308" i="7"/>
  <c r="O1297" i="7"/>
  <c r="Q1283" i="7"/>
  <c r="R1276" i="7"/>
  <c r="O1265" i="7"/>
  <c r="P1299" i="7"/>
  <c r="R1285" i="7"/>
  <c r="N1306" i="7"/>
  <c r="J1308" i="7"/>
  <c r="F1304" i="7"/>
  <c r="G1297" i="7"/>
  <c r="H1290" i="7"/>
  <c r="I1283" i="7"/>
  <c r="J1276" i="7"/>
  <c r="F1272" i="7"/>
  <c r="G1265" i="7"/>
  <c r="G1306" i="7"/>
  <c r="H1299" i="7"/>
  <c r="I1292" i="7"/>
  <c r="J1285" i="7"/>
  <c r="F1281" i="7"/>
  <c r="G1274" i="7"/>
  <c r="F1306" i="7"/>
  <c r="G1299" i="7"/>
  <c r="H1292" i="7"/>
  <c r="I1285" i="7"/>
  <c r="J1278" i="7"/>
  <c r="F1274" i="7"/>
  <c r="I1302" i="7"/>
  <c r="J1295" i="7"/>
  <c r="F1291" i="7"/>
  <c r="G1284" i="7"/>
  <c r="H1277" i="7"/>
  <c r="I1270" i="7"/>
  <c r="F1308" i="7"/>
  <c r="I1303" i="7"/>
  <c r="E1299" i="7"/>
  <c r="H1294" i="7"/>
  <c r="D1290" i="7"/>
  <c r="G1285" i="7"/>
  <c r="J1280" i="7"/>
  <c r="F1276" i="7"/>
  <c r="I1271" i="7"/>
  <c r="E1267" i="7"/>
  <c r="H1262" i="7"/>
  <c r="R1305" i="7"/>
  <c r="N1301" i="7"/>
  <c r="Q1296" i="7"/>
  <c r="M1292" i="7"/>
  <c r="P1287" i="7"/>
  <c r="L1283" i="7"/>
  <c r="O1278" i="7"/>
  <c r="R1273" i="7"/>
  <c r="N1269" i="7"/>
  <c r="Q1264" i="7"/>
  <c r="M1260" i="7"/>
  <c r="I1305" i="7"/>
  <c r="E1301" i="7"/>
  <c r="P1296" i="7"/>
  <c r="L1292" i="7"/>
  <c r="H1288" i="7"/>
  <c r="D1284" i="7"/>
  <c r="O1279" i="7"/>
  <c r="K1275" i="7"/>
  <c r="G1271" i="7"/>
  <c r="R1266" i="7"/>
  <c r="N1262" i="7"/>
  <c r="J1307" i="7"/>
  <c r="F1303" i="7"/>
  <c r="G1296" i="7"/>
  <c r="H1289" i="7"/>
  <c r="I1282" i="7"/>
  <c r="J1275" i="7"/>
  <c r="F1271" i="7"/>
  <c r="G1264" i="7"/>
  <c r="H1257" i="7"/>
  <c r="I1250" i="7"/>
  <c r="J1243" i="7"/>
  <c r="F1239" i="7"/>
  <c r="G1232" i="7"/>
  <c r="H1225" i="7"/>
  <c r="I1218" i="7"/>
  <c r="J1211" i="7"/>
  <c r="F1207" i="7"/>
  <c r="G1200" i="7"/>
  <c r="H1193" i="7"/>
  <c r="I1186" i="7"/>
  <c r="J1179" i="7"/>
  <c r="F1175" i="7"/>
  <c r="G1168" i="7"/>
  <c r="H1161" i="7"/>
  <c r="I1154" i="7"/>
  <c r="J1147" i="7"/>
  <c r="F1143" i="7"/>
  <c r="G1136" i="7"/>
  <c r="H1129" i="7"/>
  <c r="I1122" i="7"/>
  <c r="J1115" i="7"/>
  <c r="F1111" i="7"/>
  <c r="G1104" i="7"/>
  <c r="H1097" i="7"/>
  <c r="H1203" i="7"/>
  <c r="I1196" i="7"/>
  <c r="J1189" i="7"/>
  <c r="F1185" i="7"/>
  <c r="G1178" i="7"/>
  <c r="H1171" i="7"/>
  <c r="I1164" i="7"/>
  <c r="J1157" i="7"/>
  <c r="J1418" i="7" s="1"/>
  <c r="J1678" i="7" s="1"/>
  <c r="F1153" i="7"/>
  <c r="G1146" i="7"/>
  <c r="H1139" i="7"/>
  <c r="I1132" i="7"/>
  <c r="J1125" i="7"/>
  <c r="F1121" i="7"/>
  <c r="G1114" i="7"/>
  <c r="H1107" i="7"/>
  <c r="H1368" i="7" s="1"/>
  <c r="H1628" i="7" s="1"/>
  <c r="I1100" i="7"/>
  <c r="J1093" i="7"/>
  <c r="F1089" i="7"/>
  <c r="G1082" i="7"/>
  <c r="H1075" i="7"/>
  <c r="I1068" i="7"/>
  <c r="J1061" i="7"/>
  <c r="F1057" i="7"/>
  <c r="F1318" i="7" s="1"/>
  <c r="F1578" i="7" s="1"/>
  <c r="H1268" i="7"/>
  <c r="I1261" i="7"/>
  <c r="J1254" i="7"/>
  <c r="F1250" i="7"/>
  <c r="G1243" i="7"/>
  <c r="H1236" i="7"/>
  <c r="I1229" i="7"/>
  <c r="J1222" i="7"/>
  <c r="J1483" i="7" s="1"/>
  <c r="J1743" i="7" s="1"/>
  <c r="F1218" i="7"/>
  <c r="G1211" i="7"/>
  <c r="H1204" i="7"/>
  <c r="I1197" i="7"/>
  <c r="J1190" i="7"/>
  <c r="F1186" i="7"/>
  <c r="G1179" i="7"/>
  <c r="H1172" i="7"/>
  <c r="I1165" i="7"/>
  <c r="J1158" i="7"/>
  <c r="F1154" i="7"/>
  <c r="G1147" i="7"/>
  <c r="H1140" i="7"/>
  <c r="I1133" i="7"/>
  <c r="J1126" i="7"/>
  <c r="F1122" i="7"/>
  <c r="G1115" i="7"/>
  <c r="H1108" i="7"/>
  <c r="I1101" i="7"/>
  <c r="J1094" i="7"/>
  <c r="F1090" i="7"/>
  <c r="G1083" i="7"/>
  <c r="H1076" i="7"/>
  <c r="I1069" i="7"/>
  <c r="J1062" i="7"/>
  <c r="F1058" i="7"/>
  <c r="I1262" i="7"/>
  <c r="J1255" i="7"/>
  <c r="F1251" i="7"/>
  <c r="G1244" i="7"/>
  <c r="H1237" i="7"/>
  <c r="I1230" i="7"/>
  <c r="J1223" i="7"/>
  <c r="F1219" i="7"/>
  <c r="G1212" i="7"/>
  <c r="H1205" i="7"/>
  <c r="I1198" i="7"/>
  <c r="J1191" i="7"/>
  <c r="F1187" i="7"/>
  <c r="G1180" i="7"/>
  <c r="G1441" i="7" s="1"/>
  <c r="G1701" i="7" s="1"/>
  <c r="H1173" i="7"/>
  <c r="I1166" i="7"/>
  <c r="J1159" i="7"/>
  <c r="F1155" i="7"/>
  <c r="G1148" i="7"/>
  <c r="H1141" i="7"/>
  <c r="I1134" i="7"/>
  <c r="J1127" i="7"/>
  <c r="F1123" i="7"/>
  <c r="G1116" i="7"/>
  <c r="H1109" i="7"/>
  <c r="I1102" i="7"/>
  <c r="J1095" i="7"/>
  <c r="F1091" i="7"/>
  <c r="G1084" i="7"/>
  <c r="H1077" i="7"/>
  <c r="H1338" i="7" s="1"/>
  <c r="H1598" i="7" s="1"/>
  <c r="I1070" i="7"/>
  <c r="J1063" i="7"/>
  <c r="F1059" i="7"/>
  <c r="M1259" i="7"/>
  <c r="P1254" i="7"/>
  <c r="L1250" i="7"/>
  <c r="O1245" i="7"/>
  <c r="R1240" i="7"/>
  <c r="R1501" i="7" s="1"/>
  <c r="R1761" i="7" s="1"/>
  <c r="N1236" i="7"/>
  <c r="Q1231" i="7"/>
  <c r="M1227" i="7"/>
  <c r="P1222" i="7"/>
  <c r="L1218" i="7"/>
  <c r="O1213" i="7"/>
  <c r="R1208" i="7"/>
  <c r="N1204" i="7"/>
  <c r="N1465" i="7" s="1"/>
  <c r="N1725" i="7" s="1"/>
  <c r="Q1199" i="7"/>
  <c r="M1195" i="7"/>
  <c r="P1190" i="7"/>
  <c r="R1184" i="7"/>
  <c r="N1180" i="7"/>
  <c r="P1174" i="7"/>
  <c r="R1168" i="7"/>
  <c r="N1164" i="7"/>
  <c r="P1158" i="7"/>
  <c r="R1152" i="7"/>
  <c r="N1148" i="7"/>
  <c r="P1142" i="7"/>
  <c r="R1136" i="7"/>
  <c r="N1132" i="7"/>
  <c r="P1126" i="7"/>
  <c r="R1120" i="7"/>
  <c r="N1116" i="7"/>
  <c r="P1110" i="7"/>
  <c r="R1104" i="7"/>
  <c r="N1100" i="7"/>
  <c r="P1094" i="7"/>
  <c r="R1088" i="7"/>
  <c r="N1084" i="7"/>
  <c r="P1078" i="7"/>
  <c r="R1072" i="7"/>
  <c r="N1068" i="7"/>
  <c r="P1062" i="7"/>
  <c r="R1056" i="7"/>
  <c r="D1259" i="7"/>
  <c r="G1254" i="7"/>
  <c r="J1249" i="7"/>
  <c r="F1245" i="7"/>
  <c r="F1506" i="7" s="1"/>
  <c r="F1766" i="7" s="1"/>
  <c r="I1240" i="7"/>
  <c r="E1236" i="7"/>
  <c r="H1231" i="7"/>
  <c r="D1227" i="7"/>
  <c r="G1222" i="7"/>
  <c r="J1217" i="7"/>
  <c r="F1213" i="7"/>
  <c r="I1208" i="7"/>
  <c r="E1204" i="7"/>
  <c r="H1199" i="7"/>
  <c r="D1195" i="7"/>
  <c r="G1190" i="7"/>
  <c r="J1185" i="7"/>
  <c r="F1181" i="7"/>
  <c r="I1176" i="7"/>
  <c r="E1172" i="7"/>
  <c r="E1433" i="7" s="1"/>
  <c r="E1693" i="7" s="1"/>
  <c r="H1167" i="7"/>
  <c r="D1163" i="7"/>
  <c r="G1158" i="7"/>
  <c r="J1153" i="7"/>
  <c r="F1149" i="7"/>
  <c r="I1144" i="7"/>
  <c r="E1140" i="7"/>
  <c r="H1135" i="7"/>
  <c r="D1131" i="7"/>
  <c r="G1126" i="7"/>
  <c r="J1121" i="7"/>
  <c r="F1117" i="7"/>
  <c r="I1112" i="7"/>
  <c r="E1108" i="7"/>
  <c r="H1103" i="7"/>
  <c r="D1099" i="7"/>
  <c r="D1360" i="7" s="1"/>
  <c r="D1620" i="7" s="1"/>
  <c r="G1094" i="7"/>
  <c r="J1089" i="7"/>
  <c r="F1085" i="7"/>
  <c r="I1080" i="7"/>
  <c r="E1076" i="7"/>
  <c r="H1071" i="7"/>
  <c r="D1067" i="7"/>
  <c r="G1062" i="7"/>
  <c r="G1323" i="7" s="1"/>
  <c r="G1583" i="7" s="1"/>
  <c r="J1057" i="7"/>
  <c r="F1053" i="7"/>
  <c r="G1255" i="7"/>
  <c r="R1250" i="7"/>
  <c r="N1246" i="7"/>
  <c r="J1242" i="7"/>
  <c r="F1238" i="7"/>
  <c r="Q1233" i="7"/>
  <c r="Q1494" i="7" s="1"/>
  <c r="Q1754" i="7" s="1"/>
  <c r="M1229" i="7"/>
  <c r="I1225" i="7"/>
  <c r="E1221" i="7"/>
  <c r="P1216" i="7"/>
  <c r="L1212" i="7"/>
  <c r="H1208" i="7"/>
  <c r="D1204" i="7"/>
  <c r="O1199" i="7"/>
  <c r="O1460" i="7" s="1"/>
  <c r="O1720" i="7" s="1"/>
  <c r="K1195" i="7"/>
  <c r="G1191" i="7"/>
  <c r="R1186" i="7"/>
  <c r="N1182" i="7"/>
  <c r="J1178" i="7"/>
  <c r="F1174" i="7"/>
  <c r="Q1169" i="7"/>
  <c r="M1165" i="7"/>
  <c r="I1161" i="7"/>
  <c r="E1157" i="7"/>
  <c r="P1152" i="7"/>
  <c r="H1202" i="7"/>
  <c r="I1195" i="7"/>
  <c r="J1188" i="7"/>
  <c r="F1184" i="7"/>
  <c r="G1177" i="7"/>
  <c r="G1438" i="7" s="1"/>
  <c r="G1698" i="7" s="1"/>
  <c r="H1170" i="7"/>
  <c r="I1163" i="7"/>
  <c r="J1156" i="7"/>
  <c r="F1152" i="7"/>
  <c r="G1145" i="7"/>
  <c r="H1138" i="7"/>
  <c r="I1131" i="7"/>
  <c r="J1124" i="7"/>
  <c r="F1120" i="7"/>
  <c r="G1113" i="7"/>
  <c r="H1106" i="7"/>
  <c r="I1099" i="7"/>
  <c r="J1092" i="7"/>
  <c r="F1088" i="7"/>
  <c r="G1081" i="7"/>
  <c r="H1074" i="7"/>
  <c r="I1067" i="7"/>
  <c r="J1060" i="7"/>
  <c r="F1056" i="7"/>
  <c r="G1266" i="7"/>
  <c r="H1259" i="7"/>
  <c r="I1252" i="7"/>
  <c r="J1245" i="7"/>
  <c r="F1241" i="7"/>
  <c r="G1234" i="7"/>
  <c r="H1227" i="7"/>
  <c r="I1220" i="7"/>
  <c r="J1213" i="7"/>
  <c r="F1209" i="7"/>
  <c r="G1202" i="7"/>
  <c r="H1195" i="7"/>
  <c r="I1188" i="7"/>
  <c r="J1181" i="7"/>
  <c r="F1177" i="7"/>
  <c r="G1170" i="7"/>
  <c r="H1163" i="7"/>
  <c r="I1156" i="7"/>
  <c r="J1149" i="7"/>
  <c r="F1145" i="7"/>
  <c r="G1138" i="7"/>
  <c r="H1131" i="7"/>
  <c r="I1124" i="7"/>
  <c r="J1117" i="7"/>
  <c r="F1113" i="7"/>
  <c r="G1106" i="7"/>
  <c r="H1099" i="7"/>
  <c r="I1092" i="7"/>
  <c r="J1085" i="7"/>
  <c r="F1081" i="7"/>
  <c r="G1074" i="7"/>
  <c r="H1067" i="7"/>
  <c r="I1060" i="7"/>
  <c r="J1053" i="7"/>
  <c r="G1267" i="7"/>
  <c r="H1260" i="7"/>
  <c r="I1253" i="7"/>
  <c r="J1246" i="7"/>
  <c r="F1242" i="7"/>
  <c r="G1235" i="7"/>
  <c r="H1228" i="7"/>
  <c r="I1221" i="7"/>
  <c r="J1214" i="7"/>
  <c r="F1210" i="7"/>
  <c r="G1203" i="7"/>
  <c r="H1196" i="7"/>
  <c r="I1189" i="7"/>
  <c r="J1182" i="7"/>
  <c r="F1178" i="7"/>
  <c r="G1171" i="7"/>
  <c r="H1164" i="7"/>
  <c r="I1157" i="7"/>
  <c r="J1150" i="7"/>
  <c r="F1146" i="7"/>
  <c r="G1139" i="7"/>
  <c r="H1132" i="7"/>
  <c r="I1125" i="7"/>
  <c r="J1118" i="7"/>
  <c r="F1114" i="7"/>
  <c r="G1107" i="7"/>
  <c r="H1100" i="7"/>
  <c r="I1093" i="7"/>
  <c r="J1086" i="7"/>
  <c r="F1082" i="7"/>
  <c r="G1075" i="7"/>
  <c r="H1068" i="7"/>
  <c r="I1061" i="7"/>
  <c r="J1054" i="7"/>
  <c r="H1261" i="7"/>
  <c r="I1254" i="7"/>
  <c r="J1247" i="7"/>
  <c r="F1243" i="7"/>
  <c r="G1236" i="7"/>
  <c r="H1229" i="7"/>
  <c r="I1222" i="7"/>
  <c r="J1215" i="7"/>
  <c r="F1211" i="7"/>
  <c r="G1204" i="7"/>
  <c r="H1197" i="7"/>
  <c r="I1190" i="7"/>
  <c r="J1183" i="7"/>
  <c r="F1179" i="7"/>
  <c r="G1172" i="7"/>
  <c r="H1165" i="7"/>
  <c r="I1158" i="7"/>
  <c r="J1151" i="7"/>
  <c r="F1147" i="7"/>
  <c r="G1140" i="7"/>
  <c r="H1133" i="7"/>
  <c r="I1126" i="7"/>
  <c r="J1119" i="7"/>
  <c r="F1115" i="7"/>
  <c r="G1108" i="7"/>
  <c r="H1101" i="7"/>
  <c r="I1094" i="7"/>
  <c r="J1087" i="7"/>
  <c r="F1083" i="7"/>
  <c r="G1076" i="7"/>
  <c r="H1069" i="7"/>
  <c r="I1062" i="7"/>
  <c r="J1055" i="7"/>
  <c r="L1258" i="7"/>
  <c r="O1253" i="7"/>
  <c r="R1248" i="7"/>
  <c r="N1244" i="7"/>
  <c r="Q1239" i="7"/>
  <c r="M1235" i="7"/>
  <c r="P1230" i="7"/>
  <c r="L1226" i="7"/>
  <c r="O1221" i="7"/>
  <c r="R1216" i="7"/>
  <c r="N1212" i="7"/>
  <c r="Q1207" i="7"/>
  <c r="M1203" i="7"/>
  <c r="P1198" i="7"/>
  <c r="L1194" i="7"/>
  <c r="O1189" i="7"/>
  <c r="Q1183" i="7"/>
  <c r="M1179" i="7"/>
  <c r="O1173" i="7"/>
  <c r="Q1167" i="7"/>
  <c r="M1163" i="7"/>
  <c r="O1157" i="7"/>
  <c r="Q1151" i="7"/>
  <c r="M1147" i="7"/>
  <c r="O1141" i="7"/>
  <c r="Q1135" i="7"/>
  <c r="M1131" i="7"/>
  <c r="O1125" i="7"/>
  <c r="Q1119" i="7"/>
  <c r="M1115" i="7"/>
  <c r="O1109" i="7"/>
  <c r="Q1103" i="7"/>
  <c r="M1099" i="7"/>
  <c r="O1093" i="7"/>
  <c r="Q1087" i="7"/>
  <c r="M1083" i="7"/>
  <c r="O1077" i="7"/>
  <c r="Q1071" i="7"/>
  <c r="M1067" i="7"/>
  <c r="O1061" i="7"/>
  <c r="Q1055" i="7"/>
  <c r="J1257" i="7"/>
  <c r="F1253" i="7"/>
  <c r="I1248" i="7"/>
  <c r="E1244" i="7"/>
  <c r="R1206" i="7"/>
  <c r="N1202" i="7"/>
  <c r="O1195" i="7"/>
  <c r="O1456" i="7" s="1"/>
  <c r="O1716" i="7" s="1"/>
  <c r="P1188" i="7"/>
  <c r="Q1181" i="7"/>
  <c r="R1174" i="7"/>
  <c r="N1170" i="7"/>
  <c r="O1163" i="7"/>
  <c r="O1424" i="7" s="1"/>
  <c r="O1684" i="7" s="1"/>
  <c r="P1156" i="7"/>
  <c r="Q1149" i="7"/>
  <c r="R1142" i="7"/>
  <c r="R1403" i="7" s="1"/>
  <c r="R1663" i="7" s="1"/>
  <c r="N1138" i="7"/>
  <c r="O1131" i="7"/>
  <c r="P1124" i="7"/>
  <c r="Q1117" i="7"/>
  <c r="R1110" i="7"/>
  <c r="R1371" i="7" s="1"/>
  <c r="R1631" i="7" s="1"/>
  <c r="N1106" i="7"/>
  <c r="O1099" i="7"/>
  <c r="P1092" i="7"/>
  <c r="P1353" i="7" s="1"/>
  <c r="P1613" i="7" s="1"/>
  <c r="Q1085" i="7"/>
  <c r="R1078" i="7"/>
  <c r="N1074" i="7"/>
  <c r="O1067" i="7"/>
  <c r="P1060" i="7"/>
  <c r="P1321" i="7" s="1"/>
  <c r="P1581" i="7" s="1"/>
  <c r="Q1053" i="7"/>
  <c r="O1260" i="7"/>
  <c r="P1253" i="7"/>
  <c r="P1514" i="7" s="1"/>
  <c r="P1774" i="7" s="1"/>
  <c r="Q1246" i="7"/>
  <c r="R1239" i="7"/>
  <c r="N1235" i="7"/>
  <c r="O1228" i="7"/>
  <c r="P1221" i="7"/>
  <c r="P1482" i="7" s="1"/>
  <c r="P1742" i="7" s="1"/>
  <c r="Q1214" i="7"/>
  <c r="R1207" i="7"/>
  <c r="N1203" i="7"/>
  <c r="N1464" i="7" s="1"/>
  <c r="N1724" i="7" s="1"/>
  <c r="O1196" i="7"/>
  <c r="P1189" i="7"/>
  <c r="Q1182" i="7"/>
  <c r="R1175" i="7"/>
  <c r="N1171" i="7"/>
  <c r="N1432" i="7" s="1"/>
  <c r="N1692" i="7" s="1"/>
  <c r="O1164" i="7"/>
  <c r="P1157" i="7"/>
  <c r="Q1150" i="7"/>
  <c r="Q1411" i="7" s="1"/>
  <c r="Q1671" i="7" s="1"/>
  <c r="R1143" i="7"/>
  <c r="N1139" i="7"/>
  <c r="O1132" i="7"/>
  <c r="P1125" i="7"/>
  <c r="Q1118" i="7"/>
  <c r="Q1379" i="7" s="1"/>
  <c r="Q1639" i="7" s="1"/>
  <c r="R1111" i="7"/>
  <c r="N1107" i="7"/>
  <c r="O1100" i="7"/>
  <c r="O1361" i="7" s="1"/>
  <c r="O1621" i="7" s="1"/>
  <c r="P1093" i="7"/>
  <c r="Q1086" i="7"/>
  <c r="R1079" i="7"/>
  <c r="N1075" i="7"/>
  <c r="O1068" i="7"/>
  <c r="O1329" i="7" s="1"/>
  <c r="O1589" i="7" s="1"/>
  <c r="P1061" i="7"/>
  <c r="Q1054" i="7"/>
  <c r="D1258" i="7"/>
  <c r="D1519" i="7" s="1"/>
  <c r="D1779" i="7" s="1"/>
  <c r="G1253" i="7"/>
  <c r="J1248" i="7"/>
  <c r="F1244" i="7"/>
  <c r="I1239" i="7"/>
  <c r="E1235" i="7"/>
  <c r="E1496" i="7" s="1"/>
  <c r="E1756" i="7" s="1"/>
  <c r="H1230" i="7"/>
  <c r="D1226" i="7"/>
  <c r="G1221" i="7"/>
  <c r="G1482" i="7" s="1"/>
  <c r="G1742" i="7" s="1"/>
  <c r="J1216" i="7"/>
  <c r="F1212" i="7"/>
  <c r="I1207" i="7"/>
  <c r="E1203" i="7"/>
  <c r="H1198" i="7"/>
  <c r="D1194" i="7"/>
  <c r="G1189" i="7"/>
  <c r="I1183" i="7"/>
  <c r="E1179" i="7"/>
  <c r="G1173" i="7"/>
  <c r="I1167" i="7"/>
  <c r="E1163" i="7"/>
  <c r="G1157" i="7"/>
  <c r="I1151" i="7"/>
  <c r="E1147" i="7"/>
  <c r="E1408" i="7" s="1"/>
  <c r="E1668" i="7" s="1"/>
  <c r="G1141" i="7"/>
  <c r="I1135" i="7"/>
  <c r="E1131" i="7"/>
  <c r="G1125" i="7"/>
  <c r="I1119" i="7"/>
  <c r="E1115" i="7"/>
  <c r="G1109" i="7"/>
  <c r="I1103" i="7"/>
  <c r="I1364" i="7" s="1"/>
  <c r="I1624" i="7" s="1"/>
  <c r="E1099" i="7"/>
  <c r="G1093" i="7"/>
  <c r="I1087" i="7"/>
  <c r="E1083" i="7"/>
  <c r="G1077" i="7"/>
  <c r="I1071" i="7"/>
  <c r="E1067" i="7"/>
  <c r="G1061" i="7"/>
  <c r="I1055" i="7"/>
  <c r="Q1256" i="7"/>
  <c r="M1252" i="7"/>
  <c r="P1247" i="7"/>
  <c r="L1243" i="7"/>
  <c r="O1238" i="7"/>
  <c r="O1499" i="7" s="1"/>
  <c r="O1759" i="7" s="1"/>
  <c r="R1233" i="7"/>
  <c r="N1229" i="7"/>
  <c r="Q1224" i="7"/>
  <c r="Q1485" i="7" s="1"/>
  <c r="Q1745" i="7" s="1"/>
  <c r="M1220" i="7"/>
  <c r="P1215" i="7"/>
  <c r="L1211" i="7"/>
  <c r="O1206" i="7"/>
  <c r="R1201" i="7"/>
  <c r="R1462" i="7" s="1"/>
  <c r="R1722" i="7" s="1"/>
  <c r="N1197" i="7"/>
  <c r="Q1192" i="7"/>
  <c r="Q1453" i="7" s="1"/>
  <c r="Q1713" i="7" s="1"/>
  <c r="M1188" i="7"/>
  <c r="P1183" i="7"/>
  <c r="L1179" i="7"/>
  <c r="O1174" i="7"/>
  <c r="R1169" i="7"/>
  <c r="N1165" i="7"/>
  <c r="N1426" i="7" s="1"/>
  <c r="N1686" i="7" s="1"/>
  <c r="Q1160" i="7"/>
  <c r="M1156" i="7"/>
  <c r="P1151" i="7"/>
  <c r="L1147" i="7"/>
  <c r="O1142" i="7"/>
  <c r="R1137" i="7"/>
  <c r="N1133" i="7"/>
  <c r="Q1128" i="7"/>
  <c r="M1124" i="7"/>
  <c r="P1119" i="7"/>
  <c r="L1115" i="7"/>
  <c r="O1110" i="7"/>
  <c r="R1105" i="7"/>
  <c r="N1101" i="7"/>
  <c r="Q1096" i="7"/>
  <c r="M1092" i="7"/>
  <c r="M1353" i="7" s="1"/>
  <c r="M1613" i="7" s="1"/>
  <c r="P1087" i="7"/>
  <c r="L1083" i="7"/>
  <c r="L1344" i="7" s="1"/>
  <c r="L1604" i="7" s="1"/>
  <c r="O1078" i="7"/>
  <c r="O1339" i="7" s="1"/>
  <c r="O1599" i="7" s="1"/>
  <c r="R1073" i="7"/>
  <c r="N1069" i="7"/>
  <c r="Q1064" i="7"/>
  <c r="M1060" i="7"/>
  <c r="P1055" i="7"/>
  <c r="Q1257" i="7"/>
  <c r="M1253" i="7"/>
  <c r="M1514" i="7" s="1"/>
  <c r="M1774" i="7" s="1"/>
  <c r="I1249" i="7"/>
  <c r="E1245" i="7"/>
  <c r="P1240" i="7"/>
  <c r="L1236" i="7"/>
  <c r="H1232" i="7"/>
  <c r="D1228" i="7"/>
  <c r="D1489" i="7" s="1"/>
  <c r="D1749" i="7" s="1"/>
  <c r="O1223" i="7"/>
  <c r="K1219" i="7"/>
  <c r="G1215" i="7"/>
  <c r="R1210" i="7"/>
  <c r="N1206" i="7"/>
  <c r="J1202" i="7"/>
  <c r="J1205" i="7"/>
  <c r="F1201" i="7"/>
  <c r="F1462" i="7" s="1"/>
  <c r="F1722" i="7" s="1"/>
  <c r="G1194" i="7"/>
  <c r="H1187" i="7"/>
  <c r="H1448" i="7" s="1"/>
  <c r="H1708" i="7" s="1"/>
  <c r="I1180" i="7"/>
  <c r="J1173" i="7"/>
  <c r="F1169" i="7"/>
  <c r="G1162" i="7"/>
  <c r="H1155" i="7"/>
  <c r="I1148" i="7"/>
  <c r="I1409" i="7" s="1"/>
  <c r="I1669" i="7" s="1"/>
  <c r="J1141" i="7"/>
  <c r="F1137" i="7"/>
  <c r="F1398" i="7" s="1"/>
  <c r="F1658" i="7" s="1"/>
  <c r="G1130" i="7"/>
  <c r="H1123" i="7"/>
  <c r="I1116" i="7"/>
  <c r="J1109" i="7"/>
  <c r="F1105" i="7"/>
  <c r="G1098" i="7"/>
  <c r="G1359" i="7" s="1"/>
  <c r="G1619" i="7" s="1"/>
  <c r="H1091" i="7"/>
  <c r="I1084" i="7"/>
  <c r="I1345" i="7" s="1"/>
  <c r="I1605" i="7" s="1"/>
  <c r="J1077" i="7"/>
  <c r="F1073" i="7"/>
  <c r="G1066" i="7"/>
  <c r="H1059" i="7"/>
  <c r="J1270" i="7"/>
  <c r="F1266" i="7"/>
  <c r="F1527" i="7" s="1"/>
  <c r="F1787" i="7" s="1"/>
  <c r="G1259" i="7"/>
  <c r="H1252" i="7"/>
  <c r="H1513" i="7" s="1"/>
  <c r="H1773" i="7" s="1"/>
  <c r="I1245" i="7"/>
  <c r="J1238" i="7"/>
  <c r="F1234" i="7"/>
  <c r="G1227" i="7"/>
  <c r="H1220" i="7"/>
  <c r="I1213" i="7"/>
  <c r="I1474" i="7" s="1"/>
  <c r="I1734" i="7" s="1"/>
  <c r="J1206" i="7"/>
  <c r="F1202" i="7"/>
  <c r="F1463" i="7" s="1"/>
  <c r="F1723" i="7" s="1"/>
  <c r="G1195" i="7"/>
  <c r="H1188" i="7"/>
  <c r="I1181" i="7"/>
  <c r="J1174" i="7"/>
  <c r="F1170" i="7"/>
  <c r="G1163" i="7"/>
  <c r="G1424" i="7" s="1"/>
  <c r="G1684" i="7" s="1"/>
  <c r="H1156" i="7"/>
  <c r="I1149" i="7"/>
  <c r="J1142" i="7"/>
  <c r="J1403" i="7" s="1"/>
  <c r="J1663" i="7" s="1"/>
  <c r="F1138" i="7"/>
  <c r="G1131" i="7"/>
  <c r="H1124" i="7"/>
  <c r="I1117" i="7"/>
  <c r="J1110" i="7"/>
  <c r="J1371" i="7" s="1"/>
  <c r="J1631" i="7" s="1"/>
  <c r="F1106" i="7"/>
  <c r="G1099" i="7"/>
  <c r="H1092" i="7"/>
  <c r="H1353" i="7" s="1"/>
  <c r="H1613" i="7" s="1"/>
  <c r="I1085" i="7"/>
  <c r="J1078" i="7"/>
  <c r="F1074" i="7"/>
  <c r="G1067" i="7"/>
  <c r="H1060" i="7"/>
  <c r="I1053" i="7"/>
  <c r="G1260" i="7"/>
  <c r="G1521" i="7" s="1"/>
  <c r="G1781" i="7" s="1"/>
  <c r="H1253" i="7"/>
  <c r="H1514" i="7" s="1"/>
  <c r="H1774" i="7" s="1"/>
  <c r="I1246" i="7"/>
  <c r="J1239" i="7"/>
  <c r="F1235" i="7"/>
  <c r="G1228" i="7"/>
  <c r="H1221" i="7"/>
  <c r="I1214" i="7"/>
  <c r="J1207" i="7"/>
  <c r="J1468" i="7" s="1"/>
  <c r="J1728" i="7" s="1"/>
  <c r="F1203" i="7"/>
  <c r="F1464" i="7" s="1"/>
  <c r="F1724" i="7" s="1"/>
  <c r="G1196" i="7"/>
  <c r="H1189" i="7"/>
  <c r="I1182" i="7"/>
  <c r="J1175" i="7"/>
  <c r="F1171" i="7"/>
  <c r="F1432" i="7" s="1"/>
  <c r="F1692" i="7" s="1"/>
  <c r="G1164" i="7"/>
  <c r="H1157" i="7"/>
  <c r="H1418" i="7" s="1"/>
  <c r="H1678" i="7" s="1"/>
  <c r="I1150" i="7"/>
  <c r="I1411" i="7" s="1"/>
  <c r="I1671" i="7" s="1"/>
  <c r="J1143" i="7"/>
  <c r="F1139" i="7"/>
  <c r="G1132" i="7"/>
  <c r="G1393" i="7" s="1"/>
  <c r="G1653" i="7" s="1"/>
  <c r="H1125" i="7"/>
  <c r="I1118" i="7"/>
  <c r="J1111" i="7"/>
  <c r="F1107" i="7"/>
  <c r="F1368" i="7" s="1"/>
  <c r="F1628" i="7" s="1"/>
  <c r="G1100" i="7"/>
  <c r="G1361" i="7" s="1"/>
  <c r="G1621" i="7" s="1"/>
  <c r="H1093" i="7"/>
  <c r="I1086" i="7"/>
  <c r="J1079" i="7"/>
  <c r="F1075" i="7"/>
  <c r="G1068" i="7"/>
  <c r="H1061" i="7"/>
  <c r="I1054" i="7"/>
  <c r="R1256" i="7"/>
  <c r="R1517" i="7" s="1"/>
  <c r="R1777" i="7" s="1"/>
  <c r="N1252" i="7"/>
  <c r="Q1247" i="7"/>
  <c r="M1243" i="7"/>
  <c r="P1238" i="7"/>
  <c r="L1234" i="7"/>
  <c r="O1229" i="7"/>
  <c r="R1224" i="7"/>
  <c r="N1220" i="7"/>
  <c r="N1481" i="7" s="1"/>
  <c r="N1741" i="7" s="1"/>
  <c r="Q1215" i="7"/>
  <c r="M1211" i="7"/>
  <c r="P1206" i="7"/>
  <c r="L1202" i="7"/>
  <c r="O1197" i="7"/>
  <c r="O1458" i="7" s="1"/>
  <c r="O1718" i="7" s="1"/>
  <c r="R1192" i="7"/>
  <c r="N1188" i="7"/>
  <c r="P1182" i="7"/>
  <c r="P1443" i="7" s="1"/>
  <c r="P1703" i="7" s="1"/>
  <c r="R1176" i="7"/>
  <c r="N1172" i="7"/>
  <c r="P1166" i="7"/>
  <c r="P1427" i="7" s="1"/>
  <c r="P1687" i="7" s="1"/>
  <c r="R1160" i="7"/>
  <c r="N1156" i="7"/>
  <c r="P1150" i="7"/>
  <c r="R1144" i="7"/>
  <c r="N1140" i="7"/>
  <c r="N1401" i="7" s="1"/>
  <c r="N1661" i="7" s="1"/>
  <c r="P1134" i="7"/>
  <c r="R1128" i="7"/>
  <c r="N1124" i="7"/>
  <c r="P1118" i="7"/>
  <c r="R1112" i="7"/>
  <c r="N1108" i="7"/>
  <c r="P1102" i="7"/>
  <c r="P1363" i="7" s="1"/>
  <c r="P1623" i="7" s="1"/>
  <c r="R1096" i="7"/>
  <c r="R1357" i="7" s="1"/>
  <c r="R1617" i="7" s="1"/>
  <c r="N1092" i="7"/>
  <c r="P1086" i="7"/>
  <c r="R1080" i="7"/>
  <c r="R1341" i="7" s="1"/>
  <c r="R1601" i="7" s="1"/>
  <c r="N1076" i="7"/>
  <c r="P1070" i="7"/>
  <c r="R1064" i="7"/>
  <c r="N1060" i="7"/>
  <c r="P1054" i="7"/>
  <c r="P1315" i="7" s="1"/>
  <c r="P1575" i="7" s="1"/>
  <c r="I1256" i="7"/>
  <c r="E1252" i="7"/>
  <c r="H1247" i="7"/>
  <c r="D1243" i="7"/>
  <c r="G1238" i="7"/>
  <c r="J1233" i="7"/>
  <c r="F1229" i="7"/>
  <c r="F1490" i="7" s="1"/>
  <c r="F1750" i="7" s="1"/>
  <c r="I1224" i="7"/>
  <c r="I1485" i="7" s="1"/>
  <c r="I1745" i="7" s="1"/>
  <c r="E1220" i="7"/>
  <c r="H1215" i="7"/>
  <c r="D1211" i="7"/>
  <c r="G1206" i="7"/>
  <c r="J1201" i="7"/>
  <c r="F1197" i="7"/>
  <c r="I1192" i="7"/>
  <c r="E1188" i="7"/>
  <c r="E1449" i="7" s="1"/>
  <c r="E1709" i="7" s="1"/>
  <c r="H1183" i="7"/>
  <c r="D1179" i="7"/>
  <c r="G1174" i="7"/>
  <c r="G1435" i="7" s="1"/>
  <c r="G1695" i="7" s="1"/>
  <c r="J1169" i="7"/>
  <c r="F1165" i="7"/>
  <c r="F1426" i="7" s="1"/>
  <c r="F1686" i="7" s="1"/>
  <c r="I1160" i="7"/>
  <c r="E1156" i="7"/>
  <c r="H1151" i="7"/>
  <c r="D1147" i="7"/>
  <c r="G1142" i="7"/>
  <c r="J1137" i="7"/>
  <c r="F1133" i="7"/>
  <c r="I1128" i="7"/>
  <c r="E1124" i="7"/>
  <c r="H1119" i="7"/>
  <c r="H1380" i="7" s="1"/>
  <c r="H1640" i="7" s="1"/>
  <c r="D1115" i="7"/>
  <c r="D1376" i="7" s="1"/>
  <c r="D1636" i="7" s="1"/>
  <c r="G1110" i="7"/>
  <c r="J1105" i="7"/>
  <c r="F1101" i="7"/>
  <c r="F1362" i="7" s="1"/>
  <c r="F1622" i="7" s="1"/>
  <c r="I1096" i="7"/>
  <c r="E1092" i="7"/>
  <c r="H1087" i="7"/>
  <c r="D1083" i="7"/>
  <c r="D1344" i="7" s="1"/>
  <c r="D1604" i="7" s="1"/>
  <c r="G1078" i="7"/>
  <c r="J1073" i="7"/>
  <c r="F1069" i="7"/>
  <c r="I1064" i="7"/>
  <c r="E1060" i="7"/>
  <c r="H1055" i="7"/>
  <c r="H1316" i="7" s="1"/>
  <c r="H1576" i="7" s="1"/>
  <c r="I1257" i="7"/>
  <c r="E1253" i="7"/>
  <c r="E1514" i="7" s="1"/>
  <c r="E1774" i="7" s="1"/>
  <c r="P1248" i="7"/>
  <c r="P1509" i="7" s="1"/>
  <c r="P1769" i="7" s="1"/>
  <c r="L1244" i="7"/>
  <c r="H1240" i="7"/>
  <c r="D1236" i="7"/>
  <c r="O1231" i="7"/>
  <c r="K1227" i="7"/>
  <c r="G1223" i="7"/>
  <c r="R1218" i="7"/>
  <c r="N1214" i="7"/>
  <c r="N1475" i="7" s="1"/>
  <c r="N1735" i="7" s="1"/>
  <c r="J1210" i="7"/>
  <c r="F1206" i="7"/>
  <c r="I1090" i="7"/>
  <c r="I1351" i="7" s="1"/>
  <c r="I1611" i="7" s="1"/>
  <c r="J1083" i="7"/>
  <c r="F1079" i="7"/>
  <c r="F1340" i="7" s="1"/>
  <c r="F1600" i="7" s="1"/>
  <c r="G1072" i="7"/>
  <c r="H1065" i="7"/>
  <c r="I1058" i="7"/>
  <c r="I1319" i="7" s="1"/>
  <c r="I1579" i="7" s="1"/>
  <c r="C1125" i="7"/>
  <c r="C1061" i="7"/>
  <c r="O1257" i="7"/>
  <c r="P1250" i="7"/>
  <c r="Q1243" i="7"/>
  <c r="Q1504" i="7" s="1"/>
  <c r="Q1764" i="7" s="1"/>
  <c r="R1236" i="7"/>
  <c r="N1232" i="7"/>
  <c r="O1225" i="7"/>
  <c r="O1486" i="7" s="1"/>
  <c r="O1746" i="7" s="1"/>
  <c r="P1218" i="7"/>
  <c r="Q1211" i="7"/>
  <c r="R1204" i="7"/>
  <c r="N1200" i="7"/>
  <c r="O1193" i="7"/>
  <c r="O1454" i="7" s="1"/>
  <c r="O1714" i="7" s="1"/>
  <c r="P1186" i="7"/>
  <c r="Q1179" i="7"/>
  <c r="R1172" i="7"/>
  <c r="R1433" i="7" s="1"/>
  <c r="R1693" i="7" s="1"/>
  <c r="N1168" i="7"/>
  <c r="O1161" i="7"/>
  <c r="P1154" i="7"/>
  <c r="Q1147" i="7"/>
  <c r="R1140" i="7"/>
  <c r="R1401" i="7" s="1"/>
  <c r="R1661" i="7" s="1"/>
  <c r="N1136" i="7"/>
  <c r="O1129" i="7"/>
  <c r="P1122" i="7"/>
  <c r="P1383" i="7" s="1"/>
  <c r="P1643" i="7" s="1"/>
  <c r="Q1115" i="7"/>
  <c r="R1108" i="7"/>
  <c r="N1104" i="7"/>
  <c r="N1365" i="7" s="1"/>
  <c r="N1625" i="7" s="1"/>
  <c r="O1097" i="7"/>
  <c r="P1090" i="7"/>
  <c r="P1351" i="7" s="1"/>
  <c r="P1611" i="7" s="1"/>
  <c r="Q1083" i="7"/>
  <c r="R1076" i="7"/>
  <c r="N1072" i="7"/>
  <c r="N1333" i="7" s="1"/>
  <c r="N1593" i="7" s="1"/>
  <c r="O1065" i="7"/>
  <c r="P1058" i="7"/>
  <c r="Q1268" i="7"/>
  <c r="R1261" i="7"/>
  <c r="N1257" i="7"/>
  <c r="N1518" i="7" s="1"/>
  <c r="N1778" i="7" s="1"/>
  <c r="O1250" i="7"/>
  <c r="P1243" i="7"/>
  <c r="Q1236" i="7"/>
  <c r="Q1497" i="7" s="1"/>
  <c r="Q1757" i="7" s="1"/>
  <c r="R1229" i="7"/>
  <c r="N1225" i="7"/>
  <c r="O1218" i="7"/>
  <c r="P1211" i="7"/>
  <c r="Q1204" i="7"/>
  <c r="Q1465" i="7" s="1"/>
  <c r="Q1725" i="7" s="1"/>
  <c r="R1197" i="7"/>
  <c r="N1193" i="7"/>
  <c r="O1186" i="7"/>
  <c r="O1447" i="7" s="1"/>
  <c r="O1707" i="7" s="1"/>
  <c r="P1179" i="7"/>
  <c r="Q1172" i="7"/>
  <c r="R1165" i="7"/>
  <c r="N1161" i="7"/>
  <c r="O1154" i="7"/>
  <c r="P1147" i="7"/>
  <c r="Q1140" i="7"/>
  <c r="R1133" i="7"/>
  <c r="R1394" i="7" s="1"/>
  <c r="R1654" i="7" s="1"/>
  <c r="N1129" i="7"/>
  <c r="O1122" i="7"/>
  <c r="P1115" i="7"/>
  <c r="Q1108" i="7"/>
  <c r="R1101" i="7"/>
  <c r="R1362" i="7" s="1"/>
  <c r="R1622" i="7" s="1"/>
  <c r="N1097" i="7"/>
  <c r="O1090" i="7"/>
  <c r="P1083" i="7"/>
  <c r="P1344" i="7" s="1"/>
  <c r="P1604" i="7" s="1"/>
  <c r="Q1076" i="7"/>
  <c r="R1069" i="7"/>
  <c r="N1065" i="7"/>
  <c r="O1058" i="7"/>
  <c r="Q1269" i="7"/>
  <c r="Q1530" i="7" s="1"/>
  <c r="Q1790" i="7" s="1"/>
  <c r="R1262" i="7"/>
  <c r="N1258" i="7"/>
  <c r="O1251" i="7"/>
  <c r="P1244" i="7"/>
  <c r="Q1237" i="7"/>
  <c r="R1230" i="7"/>
  <c r="N1226" i="7"/>
  <c r="O1219" i="7"/>
  <c r="O1480" i="7" s="1"/>
  <c r="O1740" i="7" s="1"/>
  <c r="P1212" i="7"/>
  <c r="Q1205" i="7"/>
  <c r="R1198" i="7"/>
  <c r="N1194" i="7"/>
  <c r="O1187" i="7"/>
  <c r="P1180" i="7"/>
  <c r="Q1173" i="7"/>
  <c r="R1166" i="7"/>
  <c r="R1427" i="7" s="1"/>
  <c r="R1687" i="7" s="1"/>
  <c r="N1162" i="7"/>
  <c r="O1155" i="7"/>
  <c r="P1148" i="7"/>
  <c r="Q1141" i="7"/>
  <c r="R1134" i="7"/>
  <c r="N1130" i="7"/>
  <c r="O1123" i="7"/>
  <c r="P1116" i="7"/>
  <c r="P1377" i="7" s="1"/>
  <c r="P1637" i="7" s="1"/>
  <c r="Q1109" i="7"/>
  <c r="R1102" i="7"/>
  <c r="N1098" i="7"/>
  <c r="O1091" i="7"/>
  <c r="P1084" i="7"/>
  <c r="Q1077" i="7"/>
  <c r="R1070" i="7"/>
  <c r="N1066" i="7"/>
  <c r="N1327" i="7" s="1"/>
  <c r="N1587" i="7" s="1"/>
  <c r="O1059" i="7"/>
  <c r="R1263" i="7"/>
  <c r="N1259" i="7"/>
  <c r="O1252" i="7"/>
  <c r="P1245" i="7"/>
  <c r="Q1238" i="7"/>
  <c r="R1231" i="7"/>
  <c r="N1227" i="7"/>
  <c r="N1488" i="7" s="1"/>
  <c r="N1748" i="7" s="1"/>
  <c r="O1220" i="7"/>
  <c r="P1213" i="7"/>
  <c r="Q1206" i="7"/>
  <c r="R1199" i="7"/>
  <c r="N1195" i="7"/>
  <c r="O1188" i="7"/>
  <c r="O1449" i="7" s="1"/>
  <c r="O1709" i="7" s="1"/>
  <c r="P1181" i="7"/>
  <c r="Q1174" i="7"/>
  <c r="Q1435" i="7" s="1"/>
  <c r="Q1695" i="7" s="1"/>
  <c r="R1167" i="7"/>
  <c r="N1163" i="7"/>
  <c r="O1156" i="7"/>
  <c r="P1149" i="7"/>
  <c r="Q1142" i="7"/>
  <c r="R1135" i="7"/>
  <c r="N1131" i="7"/>
  <c r="O1124" i="7"/>
  <c r="O1385" i="7" s="1"/>
  <c r="O1645" i="7" s="1"/>
  <c r="P1117" i="7"/>
  <c r="Q1110" i="7"/>
  <c r="R1103" i="7"/>
  <c r="N1099" i="7"/>
  <c r="O1092" i="7"/>
  <c r="P1085" i="7"/>
  <c r="Q1078" i="7"/>
  <c r="R1071" i="7"/>
  <c r="R1332" i="7" s="1"/>
  <c r="R1592" i="7" s="1"/>
  <c r="N1067" i="7"/>
  <c r="O1060" i="7"/>
  <c r="O1321" i="7" s="1"/>
  <c r="O1581" i="7" s="1"/>
  <c r="P1053" i="7"/>
  <c r="P1314" i="7" s="1"/>
  <c r="P1574" i="7" s="1"/>
  <c r="J1256" i="7"/>
  <c r="F1252" i="7"/>
  <c r="I1247" i="7"/>
  <c r="E1243" i="7"/>
  <c r="H1238" i="7"/>
  <c r="H1499" i="7" s="1"/>
  <c r="H1759" i="7" s="1"/>
  <c r="D1234" i="7"/>
  <c r="G1229" i="7"/>
  <c r="J1224" i="7"/>
  <c r="J1485" i="7" s="1"/>
  <c r="J1745" i="7" s="1"/>
  <c r="F1220" i="7"/>
  <c r="I1215" i="7"/>
  <c r="I1476" i="7" s="1"/>
  <c r="I1736" i="7" s="1"/>
  <c r="E1211" i="7"/>
  <c r="H1206" i="7"/>
  <c r="D1202" i="7"/>
  <c r="D1463" i="7" s="1"/>
  <c r="D1723" i="7" s="1"/>
  <c r="G1197" i="7"/>
  <c r="J1192" i="7"/>
  <c r="F1188" i="7"/>
  <c r="F1449" i="7" s="1"/>
  <c r="F1709" i="7" s="1"/>
  <c r="H1182" i="7"/>
  <c r="J1176" i="7"/>
  <c r="F1172" i="7"/>
  <c r="H1166" i="7"/>
  <c r="J1160" i="7"/>
  <c r="J1421" i="7" s="1"/>
  <c r="J1681" i="7" s="1"/>
  <c r="F1156" i="7"/>
  <c r="H1150" i="7"/>
  <c r="J1144" i="7"/>
  <c r="J1405" i="7" s="1"/>
  <c r="J1665" i="7" s="1"/>
  <c r="F1140" i="7"/>
  <c r="H1134" i="7"/>
  <c r="J1128" i="7"/>
  <c r="F1124" i="7"/>
  <c r="H1118" i="7"/>
  <c r="H1379" i="7" s="1"/>
  <c r="H1639" i="7" s="1"/>
  <c r="J1112" i="7"/>
  <c r="F1108" i="7"/>
  <c r="H1102" i="7"/>
  <c r="H1363" i="7" s="1"/>
  <c r="H1623" i="7" s="1"/>
  <c r="J1096" i="7"/>
  <c r="F1092" i="7"/>
  <c r="H1086" i="7"/>
  <c r="J1080" i="7"/>
  <c r="F1076" i="7"/>
  <c r="F1337" i="7" s="1"/>
  <c r="F1597" i="7" s="1"/>
  <c r="H1070" i="7"/>
  <c r="J1064" i="7"/>
  <c r="J1325" i="7" s="1"/>
  <c r="J1585" i="7" s="1"/>
  <c r="F1060" i="7"/>
  <c r="H1054" i="7"/>
  <c r="P1255" i="7"/>
  <c r="L1251" i="7"/>
  <c r="L1512" i="7" s="1"/>
  <c r="L1772" i="7" s="1"/>
  <c r="O1246" i="7"/>
  <c r="R1241" i="7"/>
  <c r="N1237" i="7"/>
  <c r="Q1232" i="7"/>
  <c r="M1228" i="7"/>
  <c r="M1489" i="7" s="1"/>
  <c r="M1749" i="7" s="1"/>
  <c r="P1223" i="7"/>
  <c r="L1219" i="7"/>
  <c r="O1214" i="7"/>
  <c r="R1209" i="7"/>
  <c r="N1205" i="7"/>
  <c r="Q1200" i="7"/>
  <c r="M1196" i="7"/>
  <c r="P1191" i="7"/>
  <c r="L1187" i="7"/>
  <c r="O1182" i="7"/>
  <c r="O1443" i="7" s="1"/>
  <c r="O1703" i="7" s="1"/>
  <c r="R1177" i="7"/>
  <c r="N1173" i="7"/>
  <c r="Q1168" i="7"/>
  <c r="Q1429" i="7" s="1"/>
  <c r="Q1689" i="7" s="1"/>
  <c r="M1164" i="7"/>
  <c r="P1159" i="7"/>
  <c r="P1420" i="7" s="1"/>
  <c r="P1680" i="7" s="1"/>
  <c r="L1155" i="7"/>
  <c r="O1150" i="7"/>
  <c r="R1145" i="7"/>
  <c r="N1141" i="7"/>
  <c r="Q1136" i="7"/>
  <c r="M1132" i="7"/>
  <c r="M1393" i="7" s="1"/>
  <c r="M1653" i="7" s="1"/>
  <c r="P1127" i="7"/>
  <c r="L1123" i="7"/>
  <c r="O1118" i="7"/>
  <c r="O1379" i="7" s="1"/>
  <c r="O1639" i="7" s="1"/>
  <c r="R1113" i="7"/>
  <c r="N1109" i="7"/>
  <c r="Q1104" i="7"/>
  <c r="M1100" i="7"/>
  <c r="P1095" i="7"/>
  <c r="L1091" i="7"/>
  <c r="O1086" i="7"/>
  <c r="R1081" i="7"/>
  <c r="R1342" i="7" s="1"/>
  <c r="R1602" i="7" s="1"/>
  <c r="N1077" i="7"/>
  <c r="Q1072" i="7"/>
  <c r="M1068" i="7"/>
  <c r="P1063" i="7"/>
  <c r="L1059" i="7"/>
  <c r="O1054" i="7"/>
  <c r="P1256" i="7"/>
  <c r="L1252" i="7"/>
  <c r="L1513" i="7" s="1"/>
  <c r="L1773" i="7" s="1"/>
  <c r="H1248" i="7"/>
  <c r="D1244" i="7"/>
  <c r="O1239" i="7"/>
  <c r="K1235" i="7"/>
  <c r="G1231" i="7"/>
  <c r="G1492" i="7" s="1"/>
  <c r="G1752" i="7" s="1"/>
  <c r="R1226" i="7"/>
  <c r="N1222" i="7"/>
  <c r="J1218" i="7"/>
  <c r="J1479" i="7" s="1"/>
  <c r="J1739" i="7" s="1"/>
  <c r="F1214" i="7"/>
  <c r="Q1209" i="7"/>
  <c r="M1205" i="7"/>
  <c r="D1251" i="7"/>
  <c r="G1246" i="7"/>
  <c r="G1507" i="7" s="1"/>
  <c r="G1767" i="7" s="1"/>
  <c r="J1241" i="7"/>
  <c r="F1237" i="7"/>
  <c r="F1498" i="7" s="1"/>
  <c r="F1758" i="7" s="1"/>
  <c r="I1232" i="7"/>
  <c r="I1493" i="7" s="1"/>
  <c r="I1753" i="7" s="1"/>
  <c r="E1228" i="7"/>
  <c r="H1223" i="7"/>
  <c r="D1219" i="7"/>
  <c r="G1214" i="7"/>
  <c r="J1209" i="7"/>
  <c r="F1205" i="7"/>
  <c r="I1200" i="7"/>
  <c r="E1196" i="7"/>
  <c r="E1457" i="7" s="1"/>
  <c r="E1717" i="7" s="1"/>
  <c r="H1191" i="7"/>
  <c r="D1187" i="7"/>
  <c r="G1182" i="7"/>
  <c r="G1443" i="7" s="1"/>
  <c r="G1703" i="7" s="1"/>
  <c r="J1177" i="7"/>
  <c r="F1173" i="7"/>
  <c r="I1168" i="7"/>
  <c r="E1164" i="7"/>
  <c r="H1159" i="7"/>
  <c r="H1420" i="7" s="1"/>
  <c r="H1680" i="7" s="1"/>
  <c r="D1155" i="7"/>
  <c r="G1150" i="7"/>
  <c r="J1145" i="7"/>
  <c r="F1141" i="7"/>
  <c r="I1136" i="7"/>
  <c r="I1397" i="7" s="1"/>
  <c r="I1657" i="7" s="1"/>
  <c r="E1132" i="7"/>
  <c r="H1127" i="7"/>
  <c r="D1123" i="7"/>
  <c r="G1118" i="7"/>
  <c r="J1113" i="7"/>
  <c r="F1109" i="7"/>
  <c r="I1104" i="7"/>
  <c r="E1100" i="7"/>
  <c r="E1361" i="7" s="1"/>
  <c r="E1621" i="7" s="1"/>
  <c r="H1095" i="7"/>
  <c r="D1091" i="7"/>
  <c r="G1086" i="7"/>
  <c r="G1347" i="7" s="1"/>
  <c r="G1607" i="7" s="1"/>
  <c r="J1081" i="7"/>
  <c r="F1077" i="7"/>
  <c r="I1072" i="7"/>
  <c r="E1068" i="7"/>
  <c r="H1063" i="7"/>
  <c r="H1324" i="7" s="1"/>
  <c r="H1584" i="7" s="1"/>
  <c r="D1059" i="7"/>
  <c r="G1054" i="7"/>
  <c r="H1256" i="7"/>
  <c r="H1517" i="7" s="1"/>
  <c r="H1777" i="7" s="1"/>
  <c r="D1252" i="7"/>
  <c r="O1247" i="7"/>
  <c r="K1243" i="7"/>
  <c r="G1239" i="7"/>
  <c r="R1234" i="7"/>
  <c r="N1230" i="7"/>
  <c r="J1226" i="7"/>
  <c r="F1222" i="7"/>
  <c r="F1483" i="7" s="1"/>
  <c r="F1743" i="7" s="1"/>
  <c r="Q1217" i="7"/>
  <c r="M1213" i="7"/>
  <c r="M1474" i="7" s="1"/>
  <c r="M1734" i="7" s="1"/>
  <c r="I1209" i="7"/>
  <c r="E1205" i="7"/>
  <c r="P1200" i="7"/>
  <c r="L1196" i="7"/>
  <c r="H1192" i="7"/>
  <c r="D1188" i="7"/>
  <c r="D1449" i="7" s="1"/>
  <c r="D1709" i="7" s="1"/>
  <c r="O1183" i="7"/>
  <c r="K1179" i="7"/>
  <c r="G1175" i="7"/>
  <c r="R1170" i="7"/>
  <c r="N1166" i="7"/>
  <c r="J1162" i="7"/>
  <c r="F1158" i="7"/>
  <c r="F1419" i="7" s="1"/>
  <c r="F1679" i="7" s="1"/>
  <c r="Q1153" i="7"/>
  <c r="Q1414" i="7" s="1"/>
  <c r="Q1674" i="7" s="1"/>
  <c r="M1149" i="7"/>
  <c r="I1145" i="7"/>
  <c r="E1141" i="7"/>
  <c r="E1402" i="7" s="1"/>
  <c r="E1662" i="7" s="1"/>
  <c r="P1136" i="7"/>
  <c r="L1132" i="7"/>
  <c r="L1393" i="7" s="1"/>
  <c r="L1653" i="7" s="1"/>
  <c r="H1128" i="7"/>
  <c r="D1124" i="7"/>
  <c r="O1119" i="7"/>
  <c r="O1380" i="7" s="1"/>
  <c r="O1640" i="7" s="1"/>
  <c r="K1115" i="7"/>
  <c r="G1111" i="7"/>
  <c r="R1106" i="7"/>
  <c r="N1102" i="7"/>
  <c r="J1098" i="7"/>
  <c r="F1094" i="7"/>
  <c r="Q1089" i="7"/>
  <c r="M1085" i="7"/>
  <c r="I1081" i="7"/>
  <c r="E1077" i="7"/>
  <c r="P1072" i="7"/>
  <c r="L1068" i="7"/>
  <c r="H1064" i="7"/>
  <c r="H1325" i="7" s="1"/>
  <c r="H1585" i="7" s="1"/>
  <c r="D1060" i="7"/>
  <c r="O1055" i="7"/>
  <c r="C1286" i="7"/>
  <c r="C1547" i="7" s="1"/>
  <c r="C1807" i="7" s="1"/>
  <c r="C1222" i="7"/>
  <c r="C1158" i="7"/>
  <c r="C1094" i="7"/>
  <c r="E1070" i="7"/>
  <c r="M1062" i="7"/>
  <c r="M1323" i="7" s="1"/>
  <c r="M1583" i="7" s="1"/>
  <c r="C1058" i="7"/>
  <c r="L1074" i="7"/>
  <c r="L1335" i="7" s="1"/>
  <c r="L1595" i="7" s="1"/>
  <c r="K1092" i="7"/>
  <c r="E1134" i="7"/>
  <c r="L1085" i="7"/>
  <c r="L1101" i="7"/>
  <c r="L1061" i="7"/>
  <c r="D1078" i="7"/>
  <c r="D1339" i="7" s="1"/>
  <c r="D1599" i="7" s="1"/>
  <c r="E1094" i="7"/>
  <c r="D1053" i="7"/>
  <c r="D1057" i="7"/>
  <c r="L1071" i="7"/>
  <c r="K1087" i="7"/>
  <c r="K1113" i="7"/>
  <c r="M1055" i="7"/>
  <c r="D1064" i="7"/>
  <c r="C1079" i="7"/>
  <c r="C1092" i="7"/>
  <c r="C1144" i="7"/>
  <c r="C1405" i="7" s="1"/>
  <c r="C1665" i="7" s="1"/>
  <c r="D1073" i="7"/>
  <c r="K1088" i="7"/>
  <c r="K1119" i="7"/>
  <c r="D1063" i="7"/>
  <c r="K1074" i="7"/>
  <c r="K1335" i="7" s="1"/>
  <c r="K1595" i="7" s="1"/>
  <c r="C1087" i="7"/>
  <c r="D1120" i="7"/>
  <c r="L1094" i="7"/>
  <c r="C1108" i="7"/>
  <c r="C1120" i="7"/>
  <c r="C1130" i="7"/>
  <c r="L1166" i="7"/>
  <c r="K1191" i="7"/>
  <c r="K1452" i="7" s="1"/>
  <c r="K1712" i="7" s="1"/>
  <c r="L1119" i="7"/>
  <c r="E1145" i="7"/>
  <c r="E1406" i="7" s="1"/>
  <c r="E1666" i="7" s="1"/>
  <c r="L1191" i="7"/>
  <c r="C1107" i="7"/>
  <c r="C1121" i="7"/>
  <c r="K1132" i="7"/>
  <c r="C1162" i="7"/>
  <c r="M1096" i="7"/>
  <c r="D1119" i="7"/>
  <c r="K1143" i="7"/>
  <c r="C1164" i="7"/>
  <c r="C1099" i="7"/>
  <c r="K1112" i="7"/>
  <c r="K1122" i="7"/>
  <c r="C1140" i="7"/>
  <c r="C1401" i="7" s="1"/>
  <c r="C1661" i="7" s="1"/>
  <c r="K1214" i="7"/>
  <c r="M1103" i="7"/>
  <c r="L1126" i="7"/>
  <c r="D1142" i="7"/>
  <c r="D1403" i="7" s="1"/>
  <c r="D1663" i="7" s="1"/>
  <c r="L1214" i="7"/>
  <c r="K1158" i="7"/>
  <c r="K1168" i="7"/>
  <c r="K1178" i="7"/>
  <c r="C1216" i="7"/>
  <c r="C1477" i="7" s="1"/>
  <c r="C1737" i="7" s="1"/>
  <c r="L1205" i="7"/>
  <c r="K1153" i="7"/>
  <c r="K1165" i="7"/>
  <c r="K1426" i="7" s="1"/>
  <c r="K1686" i="7" s="1"/>
  <c r="K1175" i="7"/>
  <c r="L1186" i="7"/>
  <c r="C1135" i="7"/>
  <c r="L1149" i="7"/>
  <c r="L1169" i="7"/>
  <c r="D1208" i="7"/>
  <c r="K1138" i="7"/>
  <c r="K1399" i="7" s="1"/>
  <c r="K1659" i="7" s="1"/>
  <c r="C1153" i="7"/>
  <c r="C1414" i="7" s="1"/>
  <c r="C1674" i="7" s="1"/>
  <c r="C1163" i="7"/>
  <c r="C1175" i="7"/>
  <c r="K1197" i="7"/>
  <c r="E1143" i="7"/>
  <c r="D1161" i="7"/>
  <c r="D1422" i="7" s="1"/>
  <c r="D1682" i="7" s="1"/>
  <c r="C1186" i="7"/>
  <c r="D1222" i="7"/>
  <c r="C1212" i="7"/>
  <c r="C1473" i="7" s="1"/>
  <c r="C1733" i="7" s="1"/>
  <c r="E1233" i="7"/>
  <c r="C1256" i="7"/>
  <c r="K1240" i="7"/>
  <c r="K1232" i="7"/>
  <c r="C1197" i="7"/>
  <c r="D1213" i="7"/>
  <c r="L1232" i="7"/>
  <c r="L1493" i="7" s="1"/>
  <c r="L1753" i="7" s="1"/>
  <c r="K1262" i="7"/>
  <c r="K1523" i="7" s="1"/>
  <c r="K1783" i="7" s="1"/>
  <c r="D1199" i="7"/>
  <c r="E1223" i="7"/>
  <c r="D1241" i="7"/>
  <c r="L1185" i="7"/>
  <c r="K1202" i="7"/>
  <c r="K1463" i="7" s="1"/>
  <c r="K1723" i="7" s="1"/>
  <c r="D1217" i="7"/>
  <c r="K1242" i="7"/>
  <c r="K1503" i="7" s="1"/>
  <c r="K1763" i="7" s="1"/>
  <c r="E1281" i="7"/>
  <c r="E1542" i="7" s="1"/>
  <c r="E1802" i="7" s="1"/>
  <c r="L1206" i="7"/>
  <c r="M1225" i="7"/>
  <c r="E1263" i="7"/>
  <c r="D1261" i="7"/>
  <c r="M1264" i="7"/>
  <c r="D1240" i="7"/>
  <c r="D1272" i="7"/>
  <c r="E1232" i="7"/>
  <c r="E1242" i="7"/>
  <c r="E1254" i="7"/>
  <c r="E1264" i="7"/>
  <c r="L1296" i="7"/>
  <c r="E1186" i="7"/>
  <c r="E1193" i="7"/>
  <c r="E1200" i="7"/>
  <c r="E1207" i="7"/>
  <c r="K1215" i="7"/>
  <c r="L1233" i="7"/>
  <c r="L1255" i="7"/>
  <c r="E1289" i="7"/>
  <c r="E1224" i="7"/>
  <c r="C1237" i="7"/>
  <c r="M1247" i="7"/>
  <c r="M1257" i="7"/>
  <c r="M1280" i="7"/>
  <c r="D1289" i="7"/>
  <c r="D1302" i="7"/>
  <c r="D1563" i="7" s="1"/>
  <c r="D1823" i="7" s="1"/>
  <c r="E1306" i="7"/>
  <c r="E1272" i="7"/>
  <c r="E1533" i="7" s="1"/>
  <c r="E1793" i="7" s="1"/>
  <c r="E1294" i="7"/>
  <c r="L1273" i="7"/>
  <c r="L1295" i="7"/>
  <c r="M1287" i="7"/>
  <c r="K1268" i="7"/>
  <c r="C1273" i="7"/>
  <c r="K1277" i="7"/>
  <c r="C1282" i="7"/>
  <c r="C1287" i="7"/>
  <c r="C1291" i="7"/>
  <c r="C1296" i="7"/>
  <c r="C1557" i="7" s="1"/>
  <c r="C1817" i="7" s="1"/>
  <c r="K1300" i="7"/>
  <c r="C1305" i="7"/>
  <c r="L1082" i="7"/>
  <c r="P1203" i="7"/>
  <c r="Q1196" i="7"/>
  <c r="Q1457" i="7" s="1"/>
  <c r="Q1717" i="7" s="1"/>
  <c r="R1189" i="7"/>
  <c r="N1185" i="7"/>
  <c r="O1178" i="7"/>
  <c r="O1439" i="7" s="1"/>
  <c r="O1699" i="7" s="1"/>
  <c r="P1171" i="7"/>
  <c r="Q1164" i="7"/>
  <c r="Q1425" i="7" s="1"/>
  <c r="Q1685" i="7" s="1"/>
  <c r="R1157" i="7"/>
  <c r="R1418" i="7" s="1"/>
  <c r="R1678" i="7" s="1"/>
  <c r="N1153" i="7"/>
  <c r="O1146" i="7"/>
  <c r="P1139" i="7"/>
  <c r="Q1132" i="7"/>
  <c r="R1125" i="7"/>
  <c r="R1386" i="7" s="1"/>
  <c r="R1646" i="7" s="1"/>
  <c r="N1121" i="7"/>
  <c r="O1114" i="7"/>
  <c r="P1107" i="7"/>
  <c r="P1368" i="7" s="1"/>
  <c r="P1628" i="7" s="1"/>
  <c r="Q1100" i="7"/>
  <c r="Q1361" i="7" s="1"/>
  <c r="Q1621" i="7" s="1"/>
  <c r="R1093" i="7"/>
  <c r="R1354" i="7" s="1"/>
  <c r="R1614" i="7" s="1"/>
  <c r="N1089" i="7"/>
  <c r="O1082" i="7"/>
  <c r="P1075" i="7"/>
  <c r="P1336" i="7" s="1"/>
  <c r="P1596" i="7" s="1"/>
  <c r="Q1068" i="7"/>
  <c r="R1061" i="7"/>
  <c r="N1057" i="7"/>
  <c r="N1318" i="7" s="1"/>
  <c r="N1578" i="7" s="1"/>
  <c r="P1268" i="7"/>
  <c r="Q1261" i="7"/>
  <c r="Q1522" i="7" s="1"/>
  <c r="Q1782" i="7" s="1"/>
  <c r="R1254" i="7"/>
  <c r="N1250" i="7"/>
  <c r="O1243" i="7"/>
  <c r="O1504" i="7" s="1"/>
  <c r="O1764" i="7" s="1"/>
  <c r="P1236" i="7"/>
  <c r="Q1229" i="7"/>
  <c r="R1222" i="7"/>
  <c r="N1218" i="7"/>
  <c r="O1211" i="7"/>
  <c r="O1472" i="7" s="1"/>
  <c r="O1732" i="7" s="1"/>
  <c r="P1204" i="7"/>
  <c r="Q1197" i="7"/>
  <c r="R1190" i="7"/>
  <c r="R1451" i="7" s="1"/>
  <c r="R1711" i="7" s="1"/>
  <c r="N1186" i="7"/>
  <c r="O1179" i="7"/>
  <c r="O1440" i="7" s="1"/>
  <c r="O1700" i="7" s="1"/>
  <c r="P1172" i="7"/>
  <c r="P1433" i="7" s="1"/>
  <c r="P1693" i="7" s="1"/>
  <c r="Q1165" i="7"/>
  <c r="R1158" i="7"/>
  <c r="R1419" i="7" s="1"/>
  <c r="R1679" i="7" s="1"/>
  <c r="N1154" i="7"/>
  <c r="O1147" i="7"/>
  <c r="P1140" i="7"/>
  <c r="P1401" i="7" s="1"/>
  <c r="P1661" i="7" s="1"/>
  <c r="Q1133" i="7"/>
  <c r="R1126" i="7"/>
  <c r="N1122" i="7"/>
  <c r="O1115" i="7"/>
  <c r="P1108" i="7"/>
  <c r="P1369" i="7" s="1"/>
  <c r="P1629" i="7" s="1"/>
  <c r="Q1101" i="7"/>
  <c r="R1094" i="7"/>
  <c r="N1090" i="7"/>
  <c r="N1351" i="7" s="1"/>
  <c r="N1611" i="7" s="1"/>
  <c r="O1083" i="7"/>
  <c r="P1076" i="7"/>
  <c r="Q1069" i="7"/>
  <c r="Q1330" i="7" s="1"/>
  <c r="Q1590" i="7" s="1"/>
  <c r="R1062" i="7"/>
  <c r="R1323" i="7" s="1"/>
  <c r="R1583" i="7" s="1"/>
  <c r="N1058" i="7"/>
  <c r="N1319" i="7" s="1"/>
  <c r="N1579" i="7" s="1"/>
  <c r="Q1262" i="7"/>
  <c r="R1255" i="7"/>
  <c r="N1251" i="7"/>
  <c r="N1512" i="7" s="1"/>
  <c r="N1772" i="7" s="1"/>
  <c r="O1244" i="7"/>
  <c r="P1237" i="7"/>
  <c r="Q1230" i="7"/>
  <c r="Q1491" i="7" s="1"/>
  <c r="Q1751" i="7" s="1"/>
  <c r="R1223" i="7"/>
  <c r="N1219" i="7"/>
  <c r="N1480" i="7" s="1"/>
  <c r="N1740" i="7" s="1"/>
  <c r="O1212" i="7"/>
  <c r="P1205" i="7"/>
  <c r="Q1198" i="7"/>
  <c r="Q1459" i="7" s="1"/>
  <c r="Q1719" i="7" s="1"/>
  <c r="R1191" i="7"/>
  <c r="N1187" i="7"/>
  <c r="O1180" i="7"/>
  <c r="O1441" i="7" s="1"/>
  <c r="O1701" i="7" s="1"/>
  <c r="P1173" i="7"/>
  <c r="Q1166" i="7"/>
  <c r="R1159" i="7"/>
  <c r="N1155" i="7"/>
  <c r="O1148" i="7"/>
  <c r="O1409" i="7" s="1"/>
  <c r="O1669" i="7" s="1"/>
  <c r="P1141" i="7"/>
  <c r="Q1134" i="7"/>
  <c r="R1127" i="7"/>
  <c r="N1123" i="7"/>
  <c r="N1384" i="7" s="1"/>
  <c r="N1644" i="7" s="1"/>
  <c r="O1116" i="7"/>
  <c r="O1377" i="7" s="1"/>
  <c r="O1637" i="7" s="1"/>
  <c r="P1109" i="7"/>
  <c r="Q1102" i="7"/>
  <c r="R1095" i="7"/>
  <c r="R1356" i="7" s="1"/>
  <c r="R1616" i="7" s="1"/>
  <c r="N1091" i="7"/>
  <c r="O1084" i="7"/>
  <c r="P1077" i="7"/>
  <c r="Q1070" i="7"/>
  <c r="R1063" i="7"/>
  <c r="R1324" i="7" s="1"/>
  <c r="R1584" i="7" s="1"/>
  <c r="N1059" i="7"/>
  <c r="F1260" i="7"/>
  <c r="I1255" i="7"/>
  <c r="I1516" i="7" s="1"/>
  <c r="I1776" i="7" s="1"/>
  <c r="E1251" i="7"/>
  <c r="H1246" i="7"/>
  <c r="D1242" i="7"/>
  <c r="D1503" i="7" s="1"/>
  <c r="D1763" i="7" s="1"/>
  <c r="G1237" i="7"/>
  <c r="J1232" i="7"/>
  <c r="J1493" i="7" s="1"/>
  <c r="J1753" i="7" s="1"/>
  <c r="F1228" i="7"/>
  <c r="I1223" i="7"/>
  <c r="E1219" i="7"/>
  <c r="E1480" i="7" s="1"/>
  <c r="E1740" i="7" s="1"/>
  <c r="H1214" i="7"/>
  <c r="D1210" i="7"/>
  <c r="G1205" i="7"/>
  <c r="G1466" i="7" s="1"/>
  <c r="G1726" i="7" s="1"/>
  <c r="J1200" i="7"/>
  <c r="F1196" i="7"/>
  <c r="F1457" i="7" s="1"/>
  <c r="F1717" i="7" s="1"/>
  <c r="I1191" i="7"/>
  <c r="E1187" i="7"/>
  <c r="G1181" i="7"/>
  <c r="G1442" i="7" s="1"/>
  <c r="G1702" i="7" s="1"/>
  <c r="I1175" i="7"/>
  <c r="E1171" i="7"/>
  <c r="E1432" i="7" s="1"/>
  <c r="E1692" i="7" s="1"/>
  <c r="G1165" i="7"/>
  <c r="G1426" i="7" s="1"/>
  <c r="G1686" i="7" s="1"/>
  <c r="I1159" i="7"/>
  <c r="E1155" i="7"/>
  <c r="E1416" i="7" s="1"/>
  <c r="E1676" i="7" s="1"/>
  <c r="G1149" i="7"/>
  <c r="I1143" i="7"/>
  <c r="E1139" i="7"/>
  <c r="E1400" i="7" s="1"/>
  <c r="E1660" i="7" s="1"/>
  <c r="G1133" i="7"/>
  <c r="I1127" i="7"/>
  <c r="E1123" i="7"/>
  <c r="G1117" i="7"/>
  <c r="G1378" i="7" s="1"/>
  <c r="G1638" i="7" s="1"/>
  <c r="I1111" i="7"/>
  <c r="I1372" i="7" s="1"/>
  <c r="I1632" i="7" s="1"/>
  <c r="E1107" i="7"/>
  <c r="G1101" i="7"/>
  <c r="I1095" i="7"/>
  <c r="I1356" i="7" s="1"/>
  <c r="I1616" i="7" s="1"/>
  <c r="E1091" i="7"/>
  <c r="G1085" i="7"/>
  <c r="G1346" i="7" s="1"/>
  <c r="G1606" i="7" s="1"/>
  <c r="I1079" i="7"/>
  <c r="I1340" i="7" s="1"/>
  <c r="I1600" i="7" s="1"/>
  <c r="E1075" i="7"/>
  <c r="G1069" i="7"/>
  <c r="G1330" i="7" s="1"/>
  <c r="G1590" i="7" s="1"/>
  <c r="I1063" i="7"/>
  <c r="E1059" i="7"/>
  <c r="G1053" i="7"/>
  <c r="G1314" i="7" s="1"/>
  <c r="G1574" i="7" s="1"/>
  <c r="O1254" i="7"/>
  <c r="R1249" i="7"/>
  <c r="N1245" i="7"/>
  <c r="Q1240" i="7"/>
  <c r="Q1501" i="7" s="1"/>
  <c r="Q1761" i="7" s="1"/>
  <c r="M1236" i="7"/>
  <c r="M1497" i="7" s="1"/>
  <c r="M1757" i="7" s="1"/>
  <c r="P1231" i="7"/>
  <c r="L1227" i="7"/>
  <c r="O1222" i="7"/>
  <c r="R1217" i="7"/>
  <c r="N1213" i="7"/>
  <c r="Q1208" i="7"/>
  <c r="Q1469" i="7" s="1"/>
  <c r="Q1729" i="7" s="1"/>
  <c r="M1204" i="7"/>
  <c r="P1199" i="7"/>
  <c r="P1460" i="7" s="1"/>
  <c r="P1720" i="7" s="1"/>
  <c r="L1195" i="7"/>
  <c r="O1190" i="7"/>
  <c r="O1451" i="7" s="1"/>
  <c r="O1711" i="7" s="1"/>
  <c r="R1185" i="7"/>
  <c r="R1446" i="7" s="1"/>
  <c r="R1706" i="7" s="1"/>
  <c r="N1181" i="7"/>
  <c r="Q1176" i="7"/>
  <c r="M1172" i="7"/>
  <c r="P1167" i="7"/>
  <c r="L1163" i="7"/>
  <c r="L1424" i="7" s="1"/>
  <c r="L1684" i="7" s="1"/>
  <c r="O1158" i="7"/>
  <c r="R1153" i="7"/>
  <c r="N1149" i="7"/>
  <c r="N1410" i="7" s="1"/>
  <c r="N1670" i="7" s="1"/>
  <c r="Q1144" i="7"/>
  <c r="M1140" i="7"/>
  <c r="M1401" i="7" s="1"/>
  <c r="M1661" i="7" s="1"/>
  <c r="P1135" i="7"/>
  <c r="P1396" i="7" s="1"/>
  <c r="P1656" i="7" s="1"/>
  <c r="L1131" i="7"/>
  <c r="O1126" i="7"/>
  <c r="O1387" i="7" s="1"/>
  <c r="O1647" i="7" s="1"/>
  <c r="R1121" i="7"/>
  <c r="N1117" i="7"/>
  <c r="Q1112" i="7"/>
  <c r="Q1373" i="7" s="1"/>
  <c r="Q1633" i="7" s="1"/>
  <c r="M1108" i="7"/>
  <c r="P1103" i="7"/>
  <c r="L1099" i="7"/>
  <c r="L1360" i="7" s="1"/>
  <c r="L1620" i="7" s="1"/>
  <c r="O1094" i="7"/>
  <c r="R1089" i="7"/>
  <c r="N1085" i="7"/>
  <c r="Q1080" i="7"/>
  <c r="Q1341" i="7" s="1"/>
  <c r="Q1601" i="7" s="1"/>
  <c r="M1076" i="7"/>
  <c r="M1337" i="7" s="1"/>
  <c r="M1597" i="7" s="1"/>
  <c r="P1071" i="7"/>
  <c r="L1067" i="7"/>
  <c r="O1062" i="7"/>
  <c r="O1323" i="7" s="1"/>
  <c r="O1583" i="7" s="1"/>
  <c r="R1057" i="7"/>
  <c r="N1053" i="7"/>
  <c r="N1314" i="7" s="1"/>
  <c r="N1574" i="7" s="1"/>
  <c r="O1255" i="7"/>
  <c r="K1251" i="7"/>
  <c r="K1512" i="7" s="1"/>
  <c r="K1772" i="7" s="1"/>
  <c r="G1247" i="7"/>
  <c r="G1508" i="7" s="1"/>
  <c r="G1768" i="7" s="1"/>
  <c r="R1242" i="7"/>
  <c r="N1238" i="7"/>
  <c r="J1234" i="7"/>
  <c r="F1230" i="7"/>
  <c r="Q1225" i="7"/>
  <c r="Q1486" i="7" s="1"/>
  <c r="Q1746" i="7" s="1"/>
  <c r="M1221" i="7"/>
  <c r="I1217" i="7"/>
  <c r="E1213" i="7"/>
  <c r="E1474" i="7" s="1"/>
  <c r="E1734" i="7" s="1"/>
  <c r="P1208" i="7"/>
  <c r="L1204" i="7"/>
  <c r="H1200" i="7"/>
  <c r="D1196" i="7"/>
  <c r="D1457" i="7" s="1"/>
  <c r="D1717" i="7" s="1"/>
  <c r="O1191" i="7"/>
  <c r="O1452" i="7" s="1"/>
  <c r="O1712" i="7" s="1"/>
  <c r="K1187" i="7"/>
  <c r="G1183" i="7"/>
  <c r="R1178" i="7"/>
  <c r="R1439" i="7" s="1"/>
  <c r="R1699" i="7" s="1"/>
  <c r="N1174" i="7"/>
  <c r="J1170" i="7"/>
  <c r="J1431" i="7" s="1"/>
  <c r="J1691" i="7" s="1"/>
  <c r="F1166" i="7"/>
  <c r="F1427" i="7" s="1"/>
  <c r="F1687" i="7" s="1"/>
  <c r="Q1161" i="7"/>
  <c r="I1201" i="7"/>
  <c r="E1197" i="7"/>
  <c r="P1192" i="7"/>
  <c r="P1453" i="7" s="1"/>
  <c r="P1713" i="7" s="1"/>
  <c r="L1188" i="7"/>
  <c r="L1449" i="7" s="1"/>
  <c r="L1709" i="7" s="1"/>
  <c r="H1184" i="7"/>
  <c r="D1180" i="7"/>
  <c r="D1441" i="7" s="1"/>
  <c r="D1701" i="7" s="1"/>
  <c r="O1175" i="7"/>
  <c r="O1436" i="7" s="1"/>
  <c r="O1696" i="7" s="1"/>
  <c r="K1171" i="7"/>
  <c r="G1167" i="7"/>
  <c r="G1428" i="7" s="1"/>
  <c r="G1688" i="7" s="1"/>
  <c r="R1162" i="7"/>
  <c r="N1158" i="7"/>
  <c r="N1419" i="7" s="1"/>
  <c r="N1679" i="7" s="1"/>
  <c r="J1154" i="7"/>
  <c r="J1415" i="7" s="1"/>
  <c r="J1675" i="7" s="1"/>
  <c r="F1150" i="7"/>
  <c r="Q1145" i="7"/>
  <c r="Q1406" i="7" s="1"/>
  <c r="Q1666" i="7" s="1"/>
  <c r="M1141" i="7"/>
  <c r="I1137" i="7"/>
  <c r="E1133" i="7"/>
  <c r="E1394" i="7" s="1"/>
  <c r="E1654" i="7" s="1"/>
  <c r="P1128" i="7"/>
  <c r="L1124" i="7"/>
  <c r="H1120" i="7"/>
  <c r="D1116" i="7"/>
  <c r="O1111" i="7"/>
  <c r="O1372" i="7" s="1"/>
  <c r="O1632" i="7" s="1"/>
  <c r="K1107" i="7"/>
  <c r="K1368" i="7" s="1"/>
  <c r="K1628" i="7" s="1"/>
  <c r="G1103" i="7"/>
  <c r="G1364" i="7" s="1"/>
  <c r="G1624" i="7" s="1"/>
  <c r="R1098" i="7"/>
  <c r="R1359" i="7" s="1"/>
  <c r="R1619" i="7" s="1"/>
  <c r="N1094" i="7"/>
  <c r="J1090" i="7"/>
  <c r="J1351" i="7" s="1"/>
  <c r="J1611" i="7" s="1"/>
  <c r="F1086" i="7"/>
  <c r="F1347" i="7" s="1"/>
  <c r="F1607" i="7" s="1"/>
  <c r="Q1081" i="7"/>
  <c r="M1077" i="7"/>
  <c r="I1073" i="7"/>
  <c r="I1334" i="7" s="1"/>
  <c r="I1594" i="7" s="1"/>
  <c r="E1069" i="7"/>
  <c r="E1330" i="7" s="1"/>
  <c r="E1590" i="7" s="1"/>
  <c r="P1064" i="7"/>
  <c r="P1325" i="7" s="1"/>
  <c r="P1585" i="7" s="1"/>
  <c r="L1060" i="7"/>
  <c r="H1056" i="7"/>
  <c r="H1317" i="7" s="1"/>
  <c r="H1577" i="7" s="1"/>
  <c r="C1294" i="7"/>
  <c r="C1555" i="7" s="1"/>
  <c r="C1815" i="7" s="1"/>
  <c r="C1230" i="7"/>
  <c r="C1166" i="7"/>
  <c r="C1427" i="7" s="1"/>
  <c r="C1687" i="7" s="1"/>
  <c r="C1102" i="7"/>
  <c r="C1363" i="7" s="1"/>
  <c r="C1623" i="7" s="1"/>
  <c r="E1088" i="7"/>
  <c r="M1072" i="7"/>
  <c r="M1333" i="7" s="1"/>
  <c r="M1593" i="7" s="1"/>
  <c r="C1060" i="7"/>
  <c r="L1072" i="7"/>
  <c r="L1333" i="7" s="1"/>
  <c r="L1593" i="7" s="1"/>
  <c r="K1089" i="7"/>
  <c r="E1128" i="7"/>
  <c r="C1084" i="7"/>
  <c r="C1345" i="7" s="1"/>
  <c r="C1605" i="7" s="1"/>
  <c r="M1098" i="7"/>
  <c r="M1359" i="7" s="1"/>
  <c r="M1619" i="7" s="1"/>
  <c r="M1166" i="7"/>
  <c r="M1427" i="7" s="1"/>
  <c r="M1687" i="7" s="1"/>
  <c r="D1074" i="7"/>
  <c r="D1335" i="7" s="1"/>
  <c r="D1595" i="7" s="1"/>
  <c r="L1090" i="7"/>
  <c r="M1152" i="7"/>
  <c r="M1413" i="7" s="1"/>
  <c r="M1673" i="7" s="1"/>
  <c r="L1056" i="7"/>
  <c r="L1317" i="7" s="1"/>
  <c r="L1577" i="7" s="1"/>
  <c r="L1069" i="7"/>
  <c r="M1086" i="7"/>
  <c r="M1347" i="7" s="1"/>
  <c r="M1607" i="7" s="1"/>
  <c r="L1105" i="7"/>
  <c r="E1055" i="7"/>
  <c r="E1316" i="7" s="1"/>
  <c r="E1576" i="7" s="1"/>
  <c r="K1063" i="7"/>
  <c r="K1324" i="7" s="1"/>
  <c r="K1584" i="7" s="1"/>
  <c r="C1075" i="7"/>
  <c r="C1091" i="7"/>
  <c r="C1352" i="7" s="1"/>
  <c r="C1612" i="7" s="1"/>
  <c r="M1136" i="7"/>
  <c r="D1071" i="7"/>
  <c r="M1087" i="7"/>
  <c r="E1114" i="7"/>
  <c r="K1062" i="7"/>
  <c r="K1323" i="7" s="1"/>
  <c r="K1583" i="7" s="1"/>
  <c r="E1073" i="7"/>
  <c r="E1086" i="7"/>
  <c r="D1112" i="7"/>
  <c r="C1180" i="7"/>
  <c r="M1106" i="7"/>
  <c r="M1118" i="7"/>
  <c r="M1128" i="7"/>
  <c r="C1154" i="7"/>
  <c r="L1183" i="7"/>
  <c r="L1444" i="7" s="1"/>
  <c r="L1704" i="7" s="1"/>
  <c r="L1117" i="7"/>
  <c r="L1141" i="7"/>
  <c r="C1178" i="7"/>
  <c r="C1439" i="7" s="1"/>
  <c r="C1699" i="7" s="1"/>
  <c r="E1105" i="7"/>
  <c r="M1119" i="7"/>
  <c r="M1380" i="7" s="1"/>
  <c r="M1640" i="7" s="1"/>
  <c r="C1131" i="7"/>
  <c r="D1160" i="7"/>
  <c r="D1096" i="7"/>
  <c r="D1117" i="7"/>
  <c r="E1138" i="7"/>
  <c r="D1162" i="7"/>
  <c r="D1423" i="7" s="1"/>
  <c r="D1683" i="7" s="1"/>
  <c r="E1096" i="7"/>
  <c r="E1111" i="7"/>
  <c r="E1372" i="7" s="1"/>
  <c r="E1632" i="7" s="1"/>
  <c r="E1121" i="7"/>
  <c r="E1382" i="7" s="1"/>
  <c r="E1642" i="7" s="1"/>
  <c r="M1134" i="7"/>
  <c r="M1395" i="7" s="1"/>
  <c r="M1655" i="7" s="1"/>
  <c r="D1200" i="7"/>
  <c r="D1461" i="7" s="1"/>
  <c r="D1721" i="7" s="1"/>
  <c r="D1103" i="7"/>
  <c r="L1122" i="7"/>
  <c r="D1141" i="7"/>
  <c r="D1402" i="7" s="1"/>
  <c r="D1662" i="7" s="1"/>
  <c r="C1168" i="7"/>
  <c r="K1156" i="7"/>
  <c r="E1167" i="7"/>
  <c r="E1177" i="7"/>
  <c r="E1438" i="7" s="1"/>
  <c r="E1698" i="7" s="1"/>
  <c r="K1201" i="7"/>
  <c r="K1190" i="7"/>
  <c r="E1152" i="7"/>
  <c r="E1413" i="7" s="1"/>
  <c r="E1673" i="7" s="1"/>
  <c r="E1162" i="7"/>
  <c r="E1423" i="7" s="1"/>
  <c r="E1683" i="7" s="1"/>
  <c r="E1174" i="7"/>
  <c r="C1184" i="7"/>
  <c r="D1229" i="7"/>
  <c r="C1147" i="7"/>
  <c r="L1167" i="7"/>
  <c r="L1428" i="7" s="1"/>
  <c r="L1688" i="7" s="1"/>
  <c r="D1192" i="7"/>
  <c r="M1135" i="7"/>
  <c r="M1396" i="7" s="1"/>
  <c r="M1656" i="7" s="1"/>
  <c r="M1151" i="7"/>
  <c r="M1161" i="7"/>
  <c r="C1173" i="7"/>
  <c r="K1193" i="7"/>
  <c r="L1142" i="7"/>
  <c r="D1159" i="7"/>
  <c r="D1420" i="7" s="1"/>
  <c r="D1680" i="7" s="1"/>
  <c r="D1181" i="7"/>
  <c r="E1218" i="7"/>
  <c r="C1210" i="7"/>
  <c r="C1232" i="7"/>
  <c r="K1254" i="7"/>
  <c r="K1515" i="7" s="1"/>
  <c r="K1775" i="7" s="1"/>
  <c r="E1239" i="7"/>
  <c r="E1226" i="7"/>
  <c r="C1195" i="7"/>
  <c r="C1211" i="7"/>
  <c r="K1230" i="7"/>
  <c r="K1491" i="7" s="1"/>
  <c r="K1751" i="7" s="1"/>
  <c r="M1258" i="7"/>
  <c r="M1519" i="7" s="1"/>
  <c r="M1779" i="7" s="1"/>
  <c r="D1197" i="7"/>
  <c r="L1221" i="7"/>
  <c r="L1482" i="7" s="1"/>
  <c r="L1742" i="7" s="1"/>
  <c r="D1237" i="7"/>
  <c r="D1498" i="7" s="1"/>
  <c r="D1758" i="7" s="1"/>
  <c r="C1185" i="7"/>
  <c r="K1200" i="7"/>
  <c r="K1461" i="7" s="1"/>
  <c r="K1721" i="7" s="1"/>
  <c r="M1215" i="7"/>
  <c r="E1241" i="7"/>
  <c r="E1502" i="7" s="1"/>
  <c r="E1762" i="7" s="1"/>
  <c r="L1270" i="7"/>
  <c r="L1200" i="7"/>
  <c r="C1224" i="7"/>
  <c r="K1252" i="7"/>
  <c r="D1257" i="7"/>
  <c r="M1282" i="7"/>
  <c r="D1238" i="7"/>
  <c r="D1271" i="7"/>
  <c r="K1231" i="7"/>
  <c r="K1492" i="7" s="1"/>
  <c r="K1752" i="7" s="1"/>
  <c r="K1241" i="7"/>
  <c r="K1253" i="7"/>
  <c r="K1263" i="7"/>
  <c r="M1288" i="7"/>
  <c r="M1185" i="7"/>
  <c r="M1192" i="7"/>
  <c r="M1199" i="7"/>
  <c r="M1206" i="7"/>
  <c r="M1467" i="7" s="1"/>
  <c r="M1727" i="7" s="1"/>
  <c r="M1210" i="7"/>
  <c r="L1231" i="7"/>
  <c r="L1253" i="7"/>
  <c r="L1280" i="7"/>
  <c r="L1541" i="7" s="1"/>
  <c r="L1801" i="7" s="1"/>
  <c r="L1223" i="7"/>
  <c r="L1484" i="7" s="1"/>
  <c r="L1744" i="7" s="1"/>
  <c r="C1235" i="7"/>
  <c r="C1247" i="7"/>
  <c r="C1257" i="7"/>
  <c r="M1272" i="7"/>
  <c r="D1287" i="7"/>
  <c r="M1306" i="7"/>
  <c r="L1304" i="7"/>
  <c r="L1565" i="7" s="1"/>
  <c r="L1825" i="7" s="1"/>
  <c r="E1270" i="7"/>
  <c r="E1290" i="7"/>
  <c r="L1271" i="7"/>
  <c r="L1293" i="7"/>
  <c r="M1281" i="7"/>
  <c r="C1268" i="7"/>
  <c r="K1272" i="7"/>
  <c r="K1533" i="7" s="1"/>
  <c r="K1793" i="7" s="1"/>
  <c r="C1277" i="7"/>
  <c r="C1538" i="7" s="1"/>
  <c r="C1798" i="7" s="1"/>
  <c r="K1281" i="7"/>
  <c r="K1542" i="7" s="1"/>
  <c r="K1802" i="7" s="1"/>
  <c r="K1286" i="7"/>
  <c r="K1290" i="7"/>
  <c r="K1295" i="7"/>
  <c r="K1556" i="7" s="1"/>
  <c r="K1816" i="7" s="1"/>
  <c r="C1300" i="7"/>
  <c r="K1304" i="7"/>
  <c r="K1308" i="7"/>
  <c r="K1569" i="7" s="1"/>
  <c r="K1829" i="7" s="1"/>
  <c r="C1089" i="7"/>
  <c r="C1057" i="7"/>
  <c r="M1157" i="7"/>
  <c r="I1153" i="7"/>
  <c r="E1149" i="7"/>
  <c r="P1144" i="7"/>
  <c r="L1140" i="7"/>
  <c r="H1136" i="7"/>
  <c r="H1397" i="7" s="1"/>
  <c r="H1657" i="7" s="1"/>
  <c r="D1132" i="7"/>
  <c r="O1127" i="7"/>
  <c r="O1388" i="7" s="1"/>
  <c r="O1648" i="7" s="1"/>
  <c r="K1123" i="7"/>
  <c r="G1119" i="7"/>
  <c r="G1380" i="7" s="1"/>
  <c r="G1640" i="7" s="1"/>
  <c r="R1114" i="7"/>
  <c r="R1375" i="7" s="1"/>
  <c r="R1635" i="7" s="1"/>
  <c r="N1110" i="7"/>
  <c r="J1106" i="7"/>
  <c r="J1367" i="7" s="1"/>
  <c r="J1627" i="7" s="1"/>
  <c r="F1102" i="7"/>
  <c r="F1363" i="7" s="1"/>
  <c r="F1623" i="7" s="1"/>
  <c r="Q1097" i="7"/>
  <c r="Q1358" i="7" s="1"/>
  <c r="Q1618" i="7" s="1"/>
  <c r="M1093" i="7"/>
  <c r="I1089" i="7"/>
  <c r="E1085" i="7"/>
  <c r="E1346" i="7" s="1"/>
  <c r="E1606" i="7" s="1"/>
  <c r="P1080" i="7"/>
  <c r="P1341" i="7" s="1"/>
  <c r="P1601" i="7" s="1"/>
  <c r="L1076" i="7"/>
  <c r="H1072" i="7"/>
  <c r="H1333" i="7" s="1"/>
  <c r="H1593" i="7" s="1"/>
  <c r="D1068" i="7"/>
  <c r="D1329" i="7" s="1"/>
  <c r="D1589" i="7" s="1"/>
  <c r="O1063" i="7"/>
  <c r="K1059" i="7"/>
  <c r="G1055" i="7"/>
  <c r="C1278" i="7"/>
  <c r="C1539" i="7" s="1"/>
  <c r="C1799" i="7" s="1"/>
  <c r="C1214" i="7"/>
  <c r="C1475" i="7" s="1"/>
  <c r="C1735" i="7" s="1"/>
  <c r="C1150" i="7"/>
  <c r="C1086" i="7"/>
  <c r="C1347" i="7" s="1"/>
  <c r="C1607" i="7" s="1"/>
  <c r="D1065" i="7"/>
  <c r="D1326" i="7" s="1"/>
  <c r="D1586" i="7" s="1"/>
  <c r="L1168" i="7"/>
  <c r="C1056" i="7"/>
  <c r="C1317" i="7" s="1"/>
  <c r="C1577" i="7" s="1"/>
  <c r="L1078" i="7"/>
  <c r="K1101" i="7"/>
  <c r="K1141" i="7"/>
  <c r="K1402" i="7" s="1"/>
  <c r="K1662" i="7" s="1"/>
  <c r="E1087" i="7"/>
  <c r="D1110" i="7"/>
  <c r="D1371" i="7" s="1"/>
  <c r="D1631" i="7" s="1"/>
  <c r="E1062" i="7"/>
  <c r="E1323" i="7" s="1"/>
  <c r="E1583" i="7" s="1"/>
  <c r="D1080" i="7"/>
  <c r="D1097" i="7"/>
  <c r="L1053" i="7"/>
  <c r="L1057" i="7"/>
  <c r="L1318" i="7" s="1"/>
  <c r="L1578" i="7" s="1"/>
  <c r="L1073" i="7"/>
  <c r="L1334" i="7" s="1"/>
  <c r="L1594" i="7" s="1"/>
  <c r="D1089" i="7"/>
  <c r="D1350" i="7" s="1"/>
  <c r="D1610" i="7" s="1"/>
  <c r="K1121" i="7"/>
  <c r="K1382" i="7" s="1"/>
  <c r="K1642" i="7" s="1"/>
  <c r="E1056" i="7"/>
  <c r="E1317" i="7" s="1"/>
  <c r="E1577" i="7" s="1"/>
  <c r="M1064" i="7"/>
  <c r="M1079" i="7"/>
  <c r="M1340" i="7" s="1"/>
  <c r="M1600" i="7" s="1"/>
  <c r="M1097" i="7"/>
  <c r="C1156" i="7"/>
  <c r="D1077" i="7"/>
  <c r="D1338" i="7" s="1"/>
  <c r="D1598" i="7" s="1"/>
  <c r="D1090" i="7"/>
  <c r="E1122" i="7"/>
  <c r="M1063" i="7"/>
  <c r="M1324" i="7" s="1"/>
  <c r="M1584" i="7" s="1"/>
  <c r="K1076" i="7"/>
  <c r="L1088" i="7"/>
  <c r="L1349" i="7" s="1"/>
  <c r="L1609" i="7" s="1"/>
  <c r="D1128" i="7"/>
  <c r="E1095" i="7"/>
  <c r="M1110" i="7"/>
  <c r="M1371" i="7" s="1"/>
  <c r="M1631" i="7" s="1"/>
  <c r="M1120" i="7"/>
  <c r="M1130" i="7"/>
  <c r="D1168" i="7"/>
  <c r="D1429" i="7" s="1"/>
  <c r="D1689" i="7" s="1"/>
  <c r="K1104" i="7"/>
  <c r="L1121" i="7"/>
  <c r="L1382" i="7" s="1"/>
  <c r="L1642" i="7" s="1"/>
  <c r="M1154" i="7"/>
  <c r="M1415" i="7" s="1"/>
  <c r="M1675" i="7" s="1"/>
  <c r="C1096" i="7"/>
  <c r="C1111" i="7"/>
  <c r="C1372" i="7" s="1"/>
  <c r="C1632" i="7" s="1"/>
  <c r="M1121" i="7"/>
  <c r="K1133" i="7"/>
  <c r="L1174" i="7"/>
  <c r="K1103" i="7"/>
  <c r="D1121" i="7"/>
  <c r="D1382" i="7" s="1"/>
  <c r="D1642" i="7" s="1"/>
  <c r="K1144" i="7"/>
  <c r="M1174" i="7"/>
  <c r="C1103" i="7"/>
  <c r="C1364" i="7" s="1"/>
  <c r="C1624" i="7" s="1"/>
  <c r="E1113" i="7"/>
  <c r="K1124" i="7"/>
  <c r="K1385" i="7" s="1"/>
  <c r="K1645" i="7" s="1"/>
  <c r="C1141" i="7"/>
  <c r="C1258" i="7"/>
  <c r="L1106" i="7"/>
  <c r="L1367" i="7" s="1"/>
  <c r="L1627" i="7" s="1"/>
  <c r="L1128" i="7"/>
  <c r="M1144" i="7"/>
  <c r="K1148" i="7"/>
  <c r="K1409" i="7" s="1"/>
  <c r="K1669" i="7" s="1"/>
  <c r="E1159" i="7"/>
  <c r="E1169" i="7"/>
  <c r="E1430" i="7" s="1"/>
  <c r="E1690" i="7" s="1"/>
  <c r="K1180" i="7"/>
  <c r="K1441" i="7" s="1"/>
  <c r="K1701" i="7" s="1"/>
  <c r="E1222" i="7"/>
  <c r="K1207" i="7"/>
  <c r="E1154" i="7"/>
  <c r="E1166" i="7"/>
  <c r="E1176" i="7"/>
  <c r="E1437" i="7" s="1"/>
  <c r="E1697" i="7" s="1"/>
  <c r="C1192" i="7"/>
  <c r="L1135" i="7"/>
  <c r="L1396" i="7" s="1"/>
  <c r="L1656" i="7" s="1"/>
  <c r="L1151" i="7"/>
  <c r="L1412" i="7" s="1"/>
  <c r="L1672" i="7" s="1"/>
  <c r="L1173" i="7"/>
  <c r="L1434" i="7" s="1"/>
  <c r="L1694" i="7" s="1"/>
  <c r="L1209" i="7"/>
  <c r="L1470" i="7" s="1"/>
  <c r="L1730" i="7" s="1"/>
  <c r="K1142" i="7"/>
  <c r="M1153" i="7"/>
  <c r="M1414" i="7" s="1"/>
  <c r="M1674" i="7" s="1"/>
  <c r="C1165" i="7"/>
  <c r="C1426" i="7" s="1"/>
  <c r="C1686" i="7" s="1"/>
  <c r="M1175" i="7"/>
  <c r="L1217" i="7"/>
  <c r="C1146" i="7"/>
  <c r="D1165" i="7"/>
  <c r="D1426" i="7" s="1"/>
  <c r="D1686" i="7" s="1"/>
  <c r="C1187" i="7"/>
  <c r="D1232" i="7"/>
  <c r="K1213" i="7"/>
  <c r="K1474" i="7" s="1"/>
  <c r="K1734" i="7" s="1"/>
  <c r="M1238" i="7"/>
  <c r="E1273" i="7"/>
  <c r="K1244" i="7"/>
  <c r="L1240" i="7"/>
  <c r="L1501" i="7" s="1"/>
  <c r="L1761" i="7" s="1"/>
  <c r="C1199" i="7"/>
  <c r="M1214" i="7"/>
  <c r="M1475" i="7" s="1"/>
  <c r="M1735" i="7" s="1"/>
  <c r="M1234" i="7"/>
  <c r="C1264" i="7"/>
  <c r="D1201" i="7"/>
  <c r="D1462" i="7" s="1"/>
  <c r="D1722" i="7" s="1"/>
  <c r="L1224" i="7"/>
  <c r="D1245" i="7"/>
  <c r="C1189" i="7"/>
  <c r="K1204" i="7"/>
  <c r="M1218" i="7"/>
  <c r="M1246" i="7"/>
  <c r="K1184" i="7"/>
  <c r="L1208" i="7"/>
  <c r="L1469" i="7" s="1"/>
  <c r="L1729" i="7" s="1"/>
  <c r="M1226" i="7"/>
  <c r="E1265" i="7"/>
  <c r="E1526" i="7" s="1"/>
  <c r="E1786" i="7" s="1"/>
  <c r="D1263" i="7"/>
  <c r="C1266" i="7"/>
  <c r="D1246" i="7"/>
  <c r="D1280" i="7"/>
  <c r="K1233" i="7"/>
  <c r="K1245" i="7"/>
  <c r="K1255" i="7"/>
  <c r="K1265" i="7"/>
  <c r="M1182" i="7"/>
  <c r="M1186" i="7"/>
  <c r="M1193" i="7"/>
  <c r="M1454" i="7" s="1"/>
  <c r="M1714" i="7" s="1"/>
  <c r="M1200" i="7"/>
  <c r="M1207" i="7"/>
  <c r="M1468" i="7" s="1"/>
  <c r="M1728" i="7" s="1"/>
  <c r="D1216" i="7"/>
  <c r="L1237" i="7"/>
  <c r="L1257" i="7"/>
  <c r="L1518" i="7" s="1"/>
  <c r="L1778" i="7" s="1"/>
  <c r="E1297" i="7"/>
  <c r="C1227" i="7"/>
  <c r="C1239" i="7"/>
  <c r="C1500" i="7" s="1"/>
  <c r="C1760" i="7" s="1"/>
  <c r="C1249" i="7"/>
  <c r="C1259" i="7"/>
  <c r="L1294" i="7"/>
  <c r="D1293" i="7"/>
  <c r="M1303" i="7"/>
  <c r="M1564" i="7" s="1"/>
  <c r="M1824" i="7" s="1"/>
  <c r="D1286" i="7"/>
  <c r="E1274" i="7"/>
  <c r="E1535" i="7" s="1"/>
  <c r="E1795" i="7" s="1"/>
  <c r="E1296" i="7"/>
  <c r="L1277" i="7"/>
  <c r="L1297" i="7"/>
  <c r="M1289" i="7"/>
  <c r="C1269" i="7"/>
  <c r="K1273" i="7"/>
  <c r="K1534" i="7" s="1"/>
  <c r="K1794" i="7" s="1"/>
  <c r="K1278" i="7"/>
  <c r="K1282" i="7"/>
  <c r="K1287" i="7"/>
  <c r="C1292" i="7"/>
  <c r="C1553" i="7" s="1"/>
  <c r="C1813" i="7" s="1"/>
  <c r="K1296" i="7"/>
  <c r="C1301" i="7"/>
  <c r="K1305" i="7"/>
  <c r="K1105" i="7"/>
  <c r="M1070" i="7"/>
  <c r="L1148" i="7"/>
  <c r="H1144" i="7"/>
  <c r="H1405" i="7" s="1"/>
  <c r="H1665" i="7" s="1"/>
  <c r="D1140" i="7"/>
  <c r="O1135" i="7"/>
  <c r="K1131" i="7"/>
  <c r="K1392" i="7" s="1"/>
  <c r="K1652" i="7" s="1"/>
  <c r="G1127" i="7"/>
  <c r="R1122" i="7"/>
  <c r="N1118" i="7"/>
  <c r="N1379" i="7" s="1"/>
  <c r="N1639" i="7" s="1"/>
  <c r="J1114" i="7"/>
  <c r="J1375" i="7" s="1"/>
  <c r="J1635" i="7" s="1"/>
  <c r="F1110" i="7"/>
  <c r="F1371" i="7" s="1"/>
  <c r="F1631" i="7" s="1"/>
  <c r="Q1105" i="7"/>
  <c r="M1101" i="7"/>
  <c r="I1097" i="7"/>
  <c r="I1358" i="7" s="1"/>
  <c r="I1618" i="7" s="1"/>
  <c r="E1093" i="7"/>
  <c r="P1088" i="7"/>
  <c r="L1084" i="7"/>
  <c r="L1345" i="7" s="1"/>
  <c r="L1605" i="7" s="1"/>
  <c r="H1080" i="7"/>
  <c r="H1341" i="7" s="1"/>
  <c r="H1601" i="7" s="1"/>
  <c r="D1076" i="7"/>
  <c r="D1337" i="7" s="1"/>
  <c r="D1597" i="7" s="1"/>
  <c r="O1071" i="7"/>
  <c r="K1067" i="7"/>
  <c r="K1328" i="7" s="1"/>
  <c r="K1588" i="7" s="1"/>
  <c r="G1063" i="7"/>
  <c r="G1324" i="7" s="1"/>
  <c r="G1584" i="7" s="1"/>
  <c r="R1058" i="7"/>
  <c r="R1319" i="7" s="1"/>
  <c r="R1579" i="7" s="1"/>
  <c r="N1054" i="7"/>
  <c r="N1315" i="7" s="1"/>
  <c r="N1575" i="7" s="1"/>
  <c r="C1270" i="7"/>
  <c r="C1206" i="7"/>
  <c r="C1467" i="7" s="1"/>
  <c r="C1727" i="7" s="1"/>
  <c r="C1142" i="7"/>
  <c r="C1403" i="7" s="1"/>
  <c r="C1663" i="7" s="1"/>
  <c r="C1078" i="7"/>
  <c r="K1060" i="7"/>
  <c r="K1321" i="7" s="1"/>
  <c r="K1581" i="7" s="1"/>
  <c r="L1086" i="7"/>
  <c r="L1347" i="7" s="1"/>
  <c r="L1607" i="7" s="1"/>
  <c r="L1062" i="7"/>
  <c r="M1080" i="7"/>
  <c r="K1109" i="7"/>
  <c r="K1370" i="7" s="1"/>
  <c r="K1630" i="7" s="1"/>
  <c r="D1145" i="7"/>
  <c r="D1406" i="7" s="1"/>
  <c r="D1666" i="7" s="1"/>
  <c r="C1088" i="7"/>
  <c r="C1349" i="7" s="1"/>
  <c r="C1609" i="7" s="1"/>
  <c r="D1118" i="7"/>
  <c r="C1065" i="7"/>
  <c r="M1081" i="7"/>
  <c r="M1342" i="7" s="1"/>
  <c r="M1602" i="7" s="1"/>
  <c r="C1105" i="7"/>
  <c r="D1054" i="7"/>
  <c r="D1315" i="7" s="1"/>
  <c r="D1575" i="7" s="1"/>
  <c r="D1058" i="7"/>
  <c r="D1319" i="7" s="1"/>
  <c r="D1579" i="7" s="1"/>
  <c r="L1077" i="7"/>
  <c r="L1338" i="7" s="1"/>
  <c r="L1598" i="7" s="1"/>
  <c r="D1093" i="7"/>
  <c r="D1354" i="7" s="1"/>
  <c r="D1614" i="7" s="1"/>
  <c r="K1129" i="7"/>
  <c r="M1056" i="7"/>
  <c r="C1067" i="7"/>
  <c r="C1328" i="7" s="1"/>
  <c r="C1588" i="7" s="1"/>
  <c r="E1081" i="7"/>
  <c r="D1106" i="7"/>
  <c r="D1367" i="7" s="1"/>
  <c r="D1627" i="7" s="1"/>
  <c r="D1170" i="7"/>
  <c r="D1431" i="7" s="1"/>
  <c r="D1691" i="7" s="1"/>
  <c r="D1079" i="7"/>
  <c r="K1093" i="7"/>
  <c r="K1354" i="7" s="1"/>
  <c r="K1614" i="7" s="1"/>
  <c r="K1127" i="7"/>
  <c r="K1066" i="7"/>
  <c r="K1078" i="7"/>
  <c r="E1090" i="7"/>
  <c r="D1134" i="7"/>
  <c r="C1098" i="7"/>
  <c r="C1359" i="7" s="1"/>
  <c r="C1619" i="7" s="1"/>
  <c r="C1112" i="7"/>
  <c r="C1373" i="7" s="1"/>
  <c r="C1633" i="7" s="1"/>
  <c r="C1122" i="7"/>
  <c r="L1136" i="7"/>
  <c r="C1170" i="7"/>
  <c r="D1105" i="7"/>
  <c r="L1125" i="7"/>
  <c r="D1158" i="7"/>
  <c r="D1419" i="7" s="1"/>
  <c r="D1679" i="7" s="1"/>
  <c r="L1096" i="7"/>
  <c r="M1111" i="7"/>
  <c r="M1372" i="7" s="1"/>
  <c r="M1632" i="7" s="1"/>
  <c r="C1123" i="7"/>
  <c r="D1136" i="7"/>
  <c r="D1176" i="7"/>
  <c r="D1104" i="7"/>
  <c r="D1125" i="7"/>
  <c r="K1145" i="7"/>
  <c r="K1406" i="7" s="1"/>
  <c r="K1666" i="7" s="1"/>
  <c r="L1176" i="7"/>
  <c r="L1103" i="7"/>
  <c r="K1114" i="7"/>
  <c r="K1126" i="7"/>
  <c r="L1144" i="7"/>
  <c r="K1094" i="7"/>
  <c r="K1355" i="7" s="1"/>
  <c r="K1615" i="7" s="1"/>
  <c r="L1110" i="7"/>
  <c r="L1130" i="7"/>
  <c r="M1145" i="7"/>
  <c r="K1150" i="7"/>
  <c r="K1160" i="7"/>
  <c r="K1421" i="7" s="1"/>
  <c r="K1681" i="7" s="1"/>
  <c r="K1170" i="7"/>
  <c r="K1182" i="7"/>
  <c r="C1225" i="7"/>
  <c r="C1486" i="7" s="1"/>
  <c r="C1746" i="7" s="1"/>
  <c r="E1215" i="7"/>
  <c r="K1157" i="7"/>
  <c r="K1418" i="7" s="1"/>
  <c r="K1678" i="7" s="1"/>
  <c r="K1167" i="7"/>
  <c r="K1428" i="7" s="1"/>
  <c r="K1688" i="7" s="1"/>
  <c r="K1177" i="7"/>
  <c r="C1196" i="7"/>
  <c r="C1457" i="7" s="1"/>
  <c r="C1717" i="7" s="1"/>
  <c r="E1136" i="7"/>
  <c r="E1397" i="7" s="1"/>
  <c r="E1657" i="7" s="1"/>
  <c r="L1153" i="7"/>
  <c r="L1175" i="7"/>
  <c r="L1436" i="7" s="1"/>
  <c r="L1696" i="7" s="1"/>
  <c r="L1213" i="7"/>
  <c r="D1143" i="7"/>
  <c r="C1155" i="7"/>
  <c r="C1167" i="7"/>
  <c r="C1428" i="7" s="1"/>
  <c r="C1688" i="7" s="1"/>
  <c r="C1177" i="7"/>
  <c r="E1231" i="7"/>
  <c r="L1146" i="7"/>
  <c r="D1167" i="7"/>
  <c r="C1188" i="7"/>
  <c r="C1449" i="7" s="1"/>
  <c r="C1709" i="7" s="1"/>
  <c r="L1254" i="7"/>
  <c r="D1215" i="7"/>
  <c r="D1476" i="7" s="1"/>
  <c r="D1736" i="7" s="1"/>
  <c r="C1240" i="7"/>
  <c r="C1501" i="7" s="1"/>
  <c r="C1761" i="7" s="1"/>
  <c r="M1223" i="7"/>
  <c r="M1254" i="7"/>
  <c r="E1255" i="7"/>
  <c r="C1201" i="7"/>
  <c r="C1462" i="7" s="1"/>
  <c r="C1722" i="7" s="1"/>
  <c r="M1217" i="7"/>
  <c r="M1240" i="7"/>
  <c r="M1501" i="7" s="1"/>
  <c r="M1761" i="7" s="1"/>
  <c r="K1185" i="7"/>
  <c r="D1205" i="7"/>
  <c r="D1466" i="7" s="1"/>
  <c r="D1726" i="7" s="1"/>
  <c r="K1225" i="7"/>
  <c r="K1486" i="7" s="1"/>
  <c r="K1746" i="7" s="1"/>
  <c r="L1246" i="7"/>
  <c r="L1189" i="7"/>
  <c r="K1206" i="7"/>
  <c r="K1222" i="7"/>
  <c r="L1248" i="7"/>
  <c r="L1509" i="7" s="1"/>
  <c r="L1769" i="7" s="1"/>
  <c r="D1185" i="7"/>
  <c r="E1214" i="7"/>
  <c r="D1233" i="7"/>
  <c r="D1494" i="7" s="1"/>
  <c r="D1754" i="7" s="1"/>
  <c r="L1303" i="7"/>
  <c r="D1265" i="7"/>
  <c r="M1266" i="7"/>
  <c r="M1527" i="7" s="1"/>
  <c r="M1787" i="7" s="1"/>
  <c r="D1248" i="7"/>
  <c r="M1286" i="7"/>
  <c r="E1234" i="7"/>
  <c r="E1495" i="7" s="1"/>
  <c r="E1755" i="7" s="1"/>
  <c r="E1246" i="7"/>
  <c r="E1507" i="7" s="1"/>
  <c r="E1767" i="7" s="1"/>
  <c r="E1256" i="7"/>
  <c r="E1266" i="7"/>
  <c r="E1183" i="7"/>
  <c r="E1444" i="7" s="1"/>
  <c r="E1704" i="7" s="1"/>
  <c r="E1190" i="7"/>
  <c r="E1451" i="7" s="1"/>
  <c r="E1711" i="7" s="1"/>
  <c r="E1194" i="7"/>
  <c r="E1201" i="7"/>
  <c r="E1208" i="7"/>
  <c r="M1216" i="7"/>
  <c r="L1239" i="7"/>
  <c r="L1500" i="7" s="1"/>
  <c r="L1760" i="7" s="1"/>
  <c r="L1261" i="7"/>
  <c r="C1215" i="7"/>
  <c r="C1476" i="7" s="1"/>
  <c r="C1736" i="7" s="1"/>
  <c r="C1229" i="7"/>
  <c r="C1490" i="7" s="1"/>
  <c r="C1750" i="7" s="1"/>
  <c r="M1239" i="7"/>
  <c r="M1249" i="7"/>
  <c r="M1510" i="7" s="1"/>
  <c r="M1770" i="7" s="1"/>
  <c r="C1261" i="7"/>
  <c r="D1273" i="7"/>
  <c r="D1534" i="7" s="1"/>
  <c r="D1794" i="7" s="1"/>
  <c r="D1295" i="7"/>
  <c r="M1290" i="7"/>
  <c r="D1288" i="7"/>
  <c r="D1549" i="7" s="1"/>
  <c r="D1809" i="7" s="1"/>
  <c r="E1278" i="7"/>
  <c r="E1298" i="7"/>
  <c r="E1559" i="7" s="1"/>
  <c r="E1819" i="7" s="1"/>
  <c r="L1279" i="7"/>
  <c r="D1304" i="7"/>
  <c r="D1565" i="7" s="1"/>
  <c r="D1825" i="7" s="1"/>
  <c r="M1295" i="7"/>
  <c r="K1269" i="7"/>
  <c r="C1274" i="7"/>
  <c r="C1279" i="7"/>
  <c r="C1283" i="7"/>
  <c r="C1288" i="7"/>
  <c r="K1292" i="7"/>
  <c r="C1297" i="7"/>
  <c r="C1558" i="7" s="1"/>
  <c r="C1818" i="7" s="1"/>
  <c r="K1301" i="7"/>
  <c r="C1306" i="7"/>
  <c r="C1567" i="7" s="1"/>
  <c r="C1827" i="7" s="1"/>
  <c r="K1079" i="7"/>
  <c r="C1068" i="7"/>
  <c r="E1165" i="7"/>
  <c r="E1426" i="7" s="1"/>
  <c r="E1686" i="7" s="1"/>
  <c r="P1160" i="7"/>
  <c r="L1156" i="7"/>
  <c r="L1417" i="7" s="1"/>
  <c r="L1677" i="7" s="1"/>
  <c r="H1152" i="7"/>
  <c r="H1413" i="7" s="1"/>
  <c r="H1673" i="7" s="1"/>
  <c r="D1148" i="7"/>
  <c r="O1143" i="7"/>
  <c r="O1404" i="7" s="1"/>
  <c r="O1664" i="7" s="1"/>
  <c r="K1139" i="7"/>
  <c r="G1135" i="7"/>
  <c r="G1396" i="7" s="1"/>
  <c r="G1656" i="7" s="1"/>
  <c r="R1130" i="7"/>
  <c r="R1391" i="7" s="1"/>
  <c r="R1651" i="7" s="1"/>
  <c r="N1126" i="7"/>
  <c r="N1387" i="7" s="1"/>
  <c r="N1647" i="7" s="1"/>
  <c r="J1122" i="7"/>
  <c r="F1118" i="7"/>
  <c r="F1379" i="7" s="1"/>
  <c r="F1639" i="7" s="1"/>
  <c r="Q1113" i="7"/>
  <c r="M1109" i="7"/>
  <c r="M1370" i="7" s="1"/>
  <c r="M1630" i="7" s="1"/>
  <c r="I1105" i="7"/>
  <c r="E1101" i="7"/>
  <c r="E1362" i="7" s="1"/>
  <c r="E1622" i="7" s="1"/>
  <c r="P1096" i="7"/>
  <c r="P1357" i="7" s="1"/>
  <c r="P1617" i="7" s="1"/>
  <c r="L1092" i="7"/>
  <c r="H1088" i="7"/>
  <c r="H1349" i="7" s="1"/>
  <c r="H1609" i="7" s="1"/>
  <c r="D1084" i="7"/>
  <c r="D1345" i="7" s="1"/>
  <c r="D1605" i="7" s="1"/>
  <c r="O1079" i="7"/>
  <c r="K1075" i="7"/>
  <c r="K1336" i="7" s="1"/>
  <c r="K1596" i="7" s="1"/>
  <c r="G1071" i="7"/>
  <c r="R1066" i="7"/>
  <c r="R1327" i="7" s="1"/>
  <c r="R1587" i="7" s="1"/>
  <c r="N1062" i="7"/>
  <c r="N1323" i="7" s="1"/>
  <c r="N1583" i="7" s="1"/>
  <c r="J1058" i="7"/>
  <c r="F1054" i="7"/>
  <c r="C1262" i="7"/>
  <c r="C1198" i="7"/>
  <c r="C1459" i="7" s="1"/>
  <c r="C1719" i="7" s="1"/>
  <c r="C1134" i="7"/>
  <c r="C1395" i="7" s="1"/>
  <c r="C1655" i="7" s="1"/>
  <c r="C1070" i="7"/>
  <c r="K1058" i="7"/>
  <c r="E1080" i="7"/>
  <c r="E1341" i="7" s="1"/>
  <c r="E1601" i="7" s="1"/>
  <c r="E1063" i="7"/>
  <c r="K1081" i="7"/>
  <c r="E1112" i="7"/>
  <c r="E1373" i="7" s="1"/>
  <c r="E1633" i="7" s="1"/>
  <c r="C1076" i="7"/>
  <c r="C1337" i="7" s="1"/>
  <c r="C1597" i="7" s="1"/>
  <c r="L1089" i="7"/>
  <c r="L1350" i="7" s="1"/>
  <c r="L1610" i="7" s="1"/>
  <c r="D1126" i="7"/>
  <c r="L1065" i="7"/>
  <c r="L1326" i="7" s="1"/>
  <c r="L1586" i="7" s="1"/>
  <c r="K1082" i="7"/>
  <c r="E1110" i="7"/>
  <c r="L1054" i="7"/>
  <c r="L1315" i="7" s="1"/>
  <c r="L1575" i="7" s="1"/>
  <c r="L1058" i="7"/>
  <c r="L1319" i="7" s="1"/>
  <c r="L1579" i="7" s="1"/>
  <c r="L1079" i="7"/>
  <c r="M1094" i="7"/>
  <c r="L1154" i="7"/>
  <c r="E1057" i="7"/>
  <c r="E1318" i="7" s="1"/>
  <c r="E1578" i="7" s="1"/>
  <c r="C1071" i="7"/>
  <c r="C1332" i="7" s="1"/>
  <c r="C1592" i="7" s="1"/>
  <c r="C1082" i="7"/>
  <c r="C1343" i="7" s="1"/>
  <c r="C1603" i="7" s="1"/>
  <c r="D1114" i="7"/>
  <c r="D1375" i="7" s="1"/>
  <c r="D1635" i="7" s="1"/>
  <c r="C1063" i="7"/>
  <c r="C1324" i="7" s="1"/>
  <c r="C1584" i="7" s="1"/>
  <c r="K1080" i="7"/>
  <c r="K1341" i="7" s="1"/>
  <c r="K1601" i="7" s="1"/>
  <c r="D1098" i="7"/>
  <c r="D1359" i="7" s="1"/>
  <c r="D1619" i="7" s="1"/>
  <c r="E1130" i="7"/>
  <c r="K1068" i="7"/>
  <c r="E1079" i="7"/>
  <c r="E1340" i="7" s="1"/>
  <c r="E1600" i="7" s="1"/>
  <c r="L1093" i="7"/>
  <c r="M1137" i="7"/>
  <c r="L1098" i="7"/>
  <c r="M1112" i="7"/>
  <c r="M1373" i="7" s="1"/>
  <c r="M1633" i="7" s="1"/>
  <c r="M1122" i="7"/>
  <c r="M1383" i="7" s="1"/>
  <c r="M1643" i="7" s="1"/>
  <c r="L1137" i="7"/>
  <c r="L1182" i="7"/>
  <c r="L1443" i="7" s="1"/>
  <c r="L1703" i="7" s="1"/>
  <c r="M1105" i="7"/>
  <c r="L1127" i="7"/>
  <c r="C1160" i="7"/>
  <c r="E1097" i="7"/>
  <c r="E1358" i="7" s="1"/>
  <c r="E1618" i="7" s="1"/>
  <c r="C1113" i="7"/>
  <c r="C1127" i="7"/>
  <c r="C1388" i="7" s="1"/>
  <c r="C1648" i="7" s="1"/>
  <c r="D1137" i="7"/>
  <c r="L1178" i="7"/>
  <c r="M1104" i="7"/>
  <c r="M1365" i="7" s="1"/>
  <c r="M1625" i="7" s="1"/>
  <c r="D1127" i="7"/>
  <c r="M1146" i="7"/>
  <c r="M1178" i="7"/>
  <c r="M1439" i="7" s="1"/>
  <c r="M1699" i="7" s="1"/>
  <c r="E1104" i="7"/>
  <c r="K1116" i="7"/>
  <c r="K1377" i="7" s="1"/>
  <c r="K1637" i="7" s="1"/>
  <c r="E1127" i="7"/>
  <c r="L1145" i="7"/>
  <c r="D1095" i="7"/>
  <c r="D1356" i="7" s="1"/>
  <c r="D1616" i="7" s="1"/>
  <c r="L1112" i="7"/>
  <c r="C1132" i="7"/>
  <c r="D1150" i="7"/>
  <c r="E1151" i="7"/>
  <c r="E1412" i="7" s="1"/>
  <c r="E1672" i="7" s="1"/>
  <c r="E1161" i="7"/>
  <c r="E1422" i="7" s="1"/>
  <c r="E1682" i="7" s="1"/>
  <c r="K1172" i="7"/>
  <c r="K1183" i="7"/>
  <c r="K1444" i="7" s="1"/>
  <c r="K1704" i="7" s="1"/>
  <c r="K1256" i="7"/>
  <c r="K1517" i="7" s="1"/>
  <c r="K1777" i="7" s="1"/>
  <c r="K1236" i="7"/>
  <c r="E1158" i="7"/>
  <c r="E1419" i="7" s="1"/>
  <c r="E1679" i="7" s="1"/>
  <c r="E1168" i="7"/>
  <c r="E1178" i="7"/>
  <c r="D1206" i="7"/>
  <c r="D1467" i="7" s="1"/>
  <c r="D1727" i="7" s="1"/>
  <c r="C1139" i="7"/>
  <c r="L1157" i="7"/>
  <c r="L1177" i="7"/>
  <c r="K1217" i="7"/>
  <c r="M1143" i="7"/>
  <c r="C1157" i="7"/>
  <c r="M1167" i="7"/>
  <c r="M1177" i="7"/>
  <c r="L1134" i="7"/>
  <c r="L1395" i="7" s="1"/>
  <c r="L1655" i="7" s="1"/>
  <c r="D1149" i="7"/>
  <c r="D1410" i="7" s="1"/>
  <c r="D1670" i="7" s="1"/>
  <c r="D1169" i="7"/>
  <c r="D1191" i="7"/>
  <c r="C1200" i="7"/>
  <c r="K1216" i="7"/>
  <c r="M1242" i="7"/>
  <c r="D1225" i="7"/>
  <c r="D1486" i="7" s="1"/>
  <c r="D1746" i="7" s="1"/>
  <c r="L1256" i="7"/>
  <c r="M1256" i="7"/>
  <c r="M1517" i="7" s="1"/>
  <c r="M1777" i="7" s="1"/>
  <c r="C1203" i="7"/>
  <c r="K1218" i="7"/>
  <c r="C1242" i="7"/>
  <c r="C1503" i="7" s="1"/>
  <c r="C1763" i="7" s="1"/>
  <c r="D1186" i="7"/>
  <c r="D1207" i="7"/>
  <c r="K1226" i="7"/>
  <c r="K1248" i="7"/>
  <c r="K1192" i="7"/>
  <c r="K1453" i="7" s="1"/>
  <c r="K1713" i="7" s="1"/>
  <c r="K1208" i="7"/>
  <c r="L1225" i="7"/>
  <c r="K1250" i="7"/>
  <c r="K1188" i="7"/>
  <c r="E1217" i="7"/>
  <c r="C1234" i="7"/>
  <c r="C1495" i="7" s="1"/>
  <c r="C1755" i="7" s="1"/>
  <c r="D1247" i="7"/>
  <c r="D1278" i="7"/>
  <c r="M1274" i="7"/>
  <c r="D1254" i="7"/>
  <c r="L1288" i="7"/>
  <c r="K1237" i="7"/>
  <c r="K1498" i="7" s="1"/>
  <c r="K1758" i="7" s="1"/>
  <c r="K1247" i="7"/>
  <c r="K1257" i="7"/>
  <c r="K1518" i="7" s="1"/>
  <c r="K1778" i="7" s="1"/>
  <c r="D1269" i="7"/>
  <c r="M1183" i="7"/>
  <c r="M1190" i="7"/>
  <c r="M1194" i="7"/>
  <c r="M1201" i="7"/>
  <c r="M1208" i="7"/>
  <c r="M1469" i="7" s="1"/>
  <c r="M1729" i="7" s="1"/>
  <c r="K1223" i="7"/>
  <c r="L1241" i="7"/>
  <c r="L1263" i="7"/>
  <c r="L1215" i="7"/>
  <c r="L1476" i="7" s="1"/>
  <c r="L1736" i="7" s="1"/>
  <c r="C1231" i="7"/>
  <c r="C1241" i="7"/>
  <c r="C1251" i="7"/>
  <c r="C1512" i="7" s="1"/>
  <c r="C1772" i="7" s="1"/>
  <c r="C1263" i="7"/>
  <c r="D1277" i="7"/>
  <c r="D1297" i="7"/>
  <c r="M1294" i="7"/>
  <c r="D1294" i="7"/>
  <c r="E1280" i="7"/>
  <c r="E1541" i="7" s="1"/>
  <c r="E1801" i="7" s="1"/>
  <c r="L1301" i="7"/>
  <c r="L1562" i="7" s="1"/>
  <c r="L1822" i="7" s="1"/>
  <c r="L1281" i="7"/>
  <c r="M1305" i="7"/>
  <c r="M1297" i="7"/>
  <c r="K1270" i="7"/>
  <c r="K1531" i="7" s="1"/>
  <c r="K1791" i="7" s="1"/>
  <c r="K1274" i="7"/>
  <c r="K1279" i="7"/>
  <c r="C1284" i="7"/>
  <c r="C1545" i="7" s="1"/>
  <c r="C1805" i="7" s="1"/>
  <c r="K1288" i="7"/>
  <c r="C1293" i="7"/>
  <c r="C1554" i="7" s="1"/>
  <c r="C1814" i="7" s="1"/>
  <c r="K1297" i="7"/>
  <c r="K1302" i="7"/>
  <c r="K1306" i="7"/>
  <c r="M1074" i="7"/>
  <c r="K1065" i="7"/>
  <c r="H1239" i="7"/>
  <c r="H1500" i="7" s="1"/>
  <c r="H1760" i="7" s="1"/>
  <c r="D1235" i="7"/>
  <c r="D1496" i="7" s="1"/>
  <c r="D1756" i="7" s="1"/>
  <c r="G1230" i="7"/>
  <c r="G1491" i="7" s="1"/>
  <c r="G1751" i="7" s="1"/>
  <c r="J1225" i="7"/>
  <c r="J1486" i="7" s="1"/>
  <c r="J1746" i="7" s="1"/>
  <c r="F1221" i="7"/>
  <c r="I1216" i="7"/>
  <c r="I1477" i="7" s="1"/>
  <c r="I1737" i="7" s="1"/>
  <c r="E1212" i="7"/>
  <c r="H1207" i="7"/>
  <c r="H1468" i="7" s="1"/>
  <c r="H1728" i="7" s="1"/>
  <c r="D1203" i="7"/>
  <c r="D1464" i="7" s="1"/>
  <c r="D1724" i="7" s="1"/>
  <c r="G1198" i="7"/>
  <c r="J1193" i="7"/>
  <c r="J1454" i="7" s="1"/>
  <c r="J1714" i="7" s="1"/>
  <c r="F1189" i="7"/>
  <c r="F1450" i="7" s="1"/>
  <c r="F1710" i="7" s="1"/>
  <c r="I1184" i="7"/>
  <c r="I1445" i="7" s="1"/>
  <c r="I1705" i="7" s="1"/>
  <c r="E1180" i="7"/>
  <c r="E1441" i="7" s="1"/>
  <c r="E1701" i="7" s="1"/>
  <c r="H1175" i="7"/>
  <c r="D1171" i="7"/>
  <c r="D1432" i="7" s="1"/>
  <c r="D1692" i="7" s="1"/>
  <c r="G1166" i="7"/>
  <c r="G1427" i="7" s="1"/>
  <c r="G1687" i="7" s="1"/>
  <c r="J1161" i="7"/>
  <c r="J1422" i="7" s="1"/>
  <c r="J1682" i="7" s="1"/>
  <c r="F1157" i="7"/>
  <c r="F1418" i="7" s="1"/>
  <c r="F1678" i="7" s="1"/>
  <c r="I1152" i="7"/>
  <c r="I1413" i="7" s="1"/>
  <c r="I1673" i="7" s="1"/>
  <c r="E1148" i="7"/>
  <c r="H1143" i="7"/>
  <c r="H1404" i="7" s="1"/>
  <c r="H1664" i="7" s="1"/>
  <c r="D1139" i="7"/>
  <c r="G1134" i="7"/>
  <c r="G1395" i="7" s="1"/>
  <c r="G1655" i="7" s="1"/>
  <c r="J1129" i="7"/>
  <c r="J1390" i="7" s="1"/>
  <c r="J1650" i="7" s="1"/>
  <c r="F1125" i="7"/>
  <c r="F1386" i="7" s="1"/>
  <c r="F1646" i="7" s="1"/>
  <c r="I1120" i="7"/>
  <c r="I1381" i="7" s="1"/>
  <c r="I1641" i="7" s="1"/>
  <c r="E1116" i="7"/>
  <c r="E1377" i="7" s="1"/>
  <c r="E1637" i="7" s="1"/>
  <c r="H1111" i="7"/>
  <c r="D1107" i="7"/>
  <c r="D1368" i="7" s="1"/>
  <c r="D1628" i="7" s="1"/>
  <c r="G1102" i="7"/>
  <c r="G1363" i="7" s="1"/>
  <c r="G1623" i="7" s="1"/>
  <c r="J1097" i="7"/>
  <c r="J1358" i="7" s="1"/>
  <c r="J1618" i="7" s="1"/>
  <c r="F1093" i="7"/>
  <c r="F1354" i="7" s="1"/>
  <c r="F1614" i="7" s="1"/>
  <c r="I1088" i="7"/>
  <c r="E1084" i="7"/>
  <c r="E1345" i="7" s="1"/>
  <c r="E1605" i="7" s="1"/>
  <c r="H1079" i="7"/>
  <c r="H1340" i="7" s="1"/>
  <c r="H1600" i="7" s="1"/>
  <c r="D1075" i="7"/>
  <c r="D1336" i="7" s="1"/>
  <c r="D1596" i="7" s="1"/>
  <c r="G1070" i="7"/>
  <c r="G1331" i="7" s="1"/>
  <c r="G1591" i="7" s="1"/>
  <c r="J1065" i="7"/>
  <c r="F1061" i="7"/>
  <c r="I1056" i="7"/>
  <c r="I1317" i="7" s="1"/>
  <c r="I1577" i="7" s="1"/>
  <c r="J1258" i="7"/>
  <c r="J1519" i="7" s="1"/>
  <c r="J1779" i="7" s="1"/>
  <c r="F1254" i="7"/>
  <c r="F1515" i="7" s="1"/>
  <c r="F1775" i="7" s="1"/>
  <c r="Q1249" i="7"/>
  <c r="Q1510" i="7" s="1"/>
  <c r="Q1770" i="7" s="1"/>
  <c r="M1245" i="7"/>
  <c r="I1241" i="7"/>
  <c r="I1502" i="7" s="1"/>
  <c r="I1762" i="7" s="1"/>
  <c r="E1237" i="7"/>
  <c r="E1498" i="7" s="1"/>
  <c r="E1758" i="7" s="1"/>
  <c r="P1232" i="7"/>
  <c r="L1228" i="7"/>
  <c r="L1489" i="7" s="1"/>
  <c r="L1749" i="7" s="1"/>
  <c r="H1224" i="7"/>
  <c r="H1485" i="7" s="1"/>
  <c r="H1745" i="7" s="1"/>
  <c r="D1220" i="7"/>
  <c r="D1481" i="7" s="1"/>
  <c r="D1741" i="7" s="1"/>
  <c r="O1215" i="7"/>
  <c r="O1476" i="7" s="1"/>
  <c r="O1736" i="7" s="1"/>
  <c r="K1211" i="7"/>
  <c r="K1472" i="7" s="1"/>
  <c r="K1732" i="7" s="1"/>
  <c r="G1207" i="7"/>
  <c r="G1468" i="7" s="1"/>
  <c r="G1728" i="7" s="1"/>
  <c r="R1202" i="7"/>
  <c r="N1198" i="7"/>
  <c r="J1194" i="7"/>
  <c r="J1455" i="7" s="1"/>
  <c r="J1715" i="7" s="1"/>
  <c r="F1190" i="7"/>
  <c r="F1451" i="7" s="1"/>
  <c r="F1711" i="7" s="1"/>
  <c r="Q1185" i="7"/>
  <c r="M1181" i="7"/>
  <c r="I1177" i="7"/>
  <c r="E1173" i="7"/>
  <c r="E1434" i="7" s="1"/>
  <c r="E1694" i="7" s="1"/>
  <c r="P1168" i="7"/>
  <c r="P1429" i="7" s="1"/>
  <c r="P1689" i="7" s="1"/>
  <c r="L1164" i="7"/>
  <c r="H1160" i="7"/>
  <c r="D1156" i="7"/>
  <c r="O1151" i="7"/>
  <c r="O1412" i="7" s="1"/>
  <c r="O1672" i="7" s="1"/>
  <c r="K1147" i="7"/>
  <c r="G1143" i="7"/>
  <c r="G1404" i="7" s="1"/>
  <c r="G1664" i="7" s="1"/>
  <c r="R1138" i="7"/>
  <c r="R1399" i="7" s="1"/>
  <c r="R1659" i="7" s="1"/>
  <c r="N1134" i="7"/>
  <c r="N1395" i="7" s="1"/>
  <c r="N1655" i="7" s="1"/>
  <c r="J1130" i="7"/>
  <c r="J1391" i="7" s="1"/>
  <c r="J1651" i="7" s="1"/>
  <c r="F1126" i="7"/>
  <c r="F1387" i="7" s="1"/>
  <c r="F1647" i="7" s="1"/>
  <c r="Q1121" i="7"/>
  <c r="Q1382" i="7" s="1"/>
  <c r="Q1642" i="7" s="1"/>
  <c r="M1117" i="7"/>
  <c r="I1113" i="7"/>
  <c r="I1374" i="7" s="1"/>
  <c r="I1634" i="7" s="1"/>
  <c r="E1109" i="7"/>
  <c r="P1104" i="7"/>
  <c r="P1365" i="7" s="1"/>
  <c r="P1625" i="7" s="1"/>
  <c r="L1100" i="7"/>
  <c r="H1096" i="7"/>
  <c r="H1357" i="7" s="1"/>
  <c r="H1617" i="7" s="1"/>
  <c r="D1092" i="7"/>
  <c r="O1087" i="7"/>
  <c r="O1348" i="7" s="1"/>
  <c r="O1608" i="7" s="1"/>
  <c r="K1083" i="7"/>
  <c r="K1344" i="7" s="1"/>
  <c r="K1604" i="7" s="1"/>
  <c r="G1079" i="7"/>
  <c r="R1074" i="7"/>
  <c r="N1070" i="7"/>
  <c r="N1331" i="7" s="1"/>
  <c r="N1591" i="7" s="1"/>
  <c r="J1066" i="7"/>
  <c r="F1062" i="7"/>
  <c r="F1323" i="7" s="1"/>
  <c r="F1583" i="7" s="1"/>
  <c r="Q1057" i="7"/>
  <c r="Q1318" i="7" s="1"/>
  <c r="Q1578" i="7" s="1"/>
  <c r="M1053" i="7"/>
  <c r="C1254" i="7"/>
  <c r="C1190" i="7"/>
  <c r="C1451" i="7" s="1"/>
  <c r="C1711" i="7" s="1"/>
  <c r="C1126" i="7"/>
  <c r="C1062" i="7"/>
  <c r="C1323" i="7" s="1"/>
  <c r="C1583" i="7" s="1"/>
  <c r="K1056" i="7"/>
  <c r="E1072" i="7"/>
  <c r="E1333" i="7" s="1"/>
  <c r="E1593" i="7" s="1"/>
  <c r="C1066" i="7"/>
  <c r="C1327" i="7" s="1"/>
  <c r="C1587" i="7" s="1"/>
  <c r="K1085" i="7"/>
  <c r="K1346" i="7" s="1"/>
  <c r="K1606" i="7" s="1"/>
  <c r="K1117" i="7"/>
  <c r="M1078" i="7"/>
  <c r="K1090" i="7"/>
  <c r="M1138" i="7"/>
  <c r="M1399" i="7" s="1"/>
  <c r="M1659" i="7" s="1"/>
  <c r="E1066" i="7"/>
  <c r="K1086" i="7"/>
  <c r="E1118" i="7"/>
  <c r="E1379" i="7" s="1"/>
  <c r="E1639" i="7" s="1"/>
  <c r="D1055" i="7"/>
  <c r="C1064" i="7"/>
  <c r="C1325" i="7" s="1"/>
  <c r="C1585" i="7" s="1"/>
  <c r="D1081" i="7"/>
  <c r="L1097" i="7"/>
  <c r="M1168" i="7"/>
  <c r="M1429" i="7" s="1"/>
  <c r="M1689" i="7" s="1"/>
  <c r="M1057" i="7"/>
  <c r="M1071" i="7"/>
  <c r="L1087" i="7"/>
  <c r="D1122" i="7"/>
  <c r="D1383" i="7" s="1"/>
  <c r="D1643" i="7" s="1"/>
  <c r="L1063" i="7"/>
  <c r="L1324" i="7" s="1"/>
  <c r="L1584" i="7" s="1"/>
  <c r="D1082" i="7"/>
  <c r="D1343" i="7" s="1"/>
  <c r="D1603" i="7" s="1"/>
  <c r="M1102" i="7"/>
  <c r="K1140" i="7"/>
  <c r="K1070" i="7"/>
  <c r="L1080" i="7"/>
  <c r="L1341" i="7" s="1"/>
  <c r="L1601" i="7" s="1"/>
  <c r="K1096" i="7"/>
  <c r="K1357" i="7" s="1"/>
  <c r="K1617" i="7" s="1"/>
  <c r="C1145" i="7"/>
  <c r="C1406" i="7" s="1"/>
  <c r="C1666" i="7" s="1"/>
  <c r="L1102" i="7"/>
  <c r="L1363" i="7" s="1"/>
  <c r="L1623" i="7" s="1"/>
  <c r="C1114" i="7"/>
  <c r="C1375" i="7" s="1"/>
  <c r="C1635" i="7" s="1"/>
  <c r="C1124" i="7"/>
  <c r="E1142" i="7"/>
  <c r="E1403" i="7" s="1"/>
  <c r="E1663" i="7" s="1"/>
  <c r="L1201" i="7"/>
  <c r="L1109" i="7"/>
  <c r="L1129" i="7"/>
  <c r="L1390" i="7" s="1"/>
  <c r="L1650" i="7" s="1"/>
  <c r="M1170" i="7"/>
  <c r="C1100" i="7"/>
  <c r="M1113" i="7"/>
  <c r="M1127" i="7"/>
  <c r="D1138" i="7"/>
  <c r="L1184" i="7"/>
  <c r="D1109" i="7"/>
  <c r="D1129" i="7"/>
  <c r="D1390" i="7" s="1"/>
  <c r="D1650" i="7" s="1"/>
  <c r="C1148" i="7"/>
  <c r="K1205" i="7"/>
  <c r="K1466" i="7" s="1"/>
  <c r="K1726" i="7" s="1"/>
  <c r="K1106" i="7"/>
  <c r="K1367" i="7" s="1"/>
  <c r="K1627" i="7" s="1"/>
  <c r="K1118" i="7"/>
  <c r="K1128" i="7"/>
  <c r="K1389" i="7" s="1"/>
  <c r="K1649" i="7" s="1"/>
  <c r="M1160" i="7"/>
  <c r="M1421" i="7" s="1"/>
  <c r="M1681" i="7" s="1"/>
  <c r="M1095" i="7"/>
  <c r="M1356" i="7" s="1"/>
  <c r="M1616" i="7" s="1"/>
  <c r="L1114" i="7"/>
  <c r="L1375" i="7" s="1"/>
  <c r="L1635" i="7" s="1"/>
  <c r="K1135" i="7"/>
  <c r="C1152" i="7"/>
  <c r="K1152" i="7"/>
  <c r="K1162" i="7"/>
  <c r="K1174" i="7"/>
  <c r="K1435" i="7" s="1"/>
  <c r="K1695" i="7" s="1"/>
  <c r="C1194" i="7"/>
  <c r="C1455" i="7" s="1"/>
  <c r="C1715" i="7" s="1"/>
  <c r="D1178" i="7"/>
  <c r="K1149" i="7"/>
  <c r="K1410" i="7" s="1"/>
  <c r="K1670" i="7" s="1"/>
  <c r="K1159" i="7"/>
  <c r="K1420" i="7" s="1"/>
  <c r="K1680" i="7" s="1"/>
  <c r="K1169" i="7"/>
  <c r="K1181" i="7"/>
  <c r="L1207" i="7"/>
  <c r="L1468" i="7" s="1"/>
  <c r="L1728" i="7" s="1"/>
  <c r="C1143" i="7"/>
  <c r="C1404" i="7" s="1"/>
  <c r="C1664" i="7" s="1"/>
  <c r="L1159" i="7"/>
  <c r="L1181" i="7"/>
  <c r="L1442" i="7" s="1"/>
  <c r="L1702" i="7" s="1"/>
  <c r="D1239" i="7"/>
  <c r="D1500" i="7" s="1"/>
  <c r="D1760" i="7" s="1"/>
  <c r="K1146" i="7"/>
  <c r="K1407" i="7" s="1"/>
  <c r="K1667" i="7" s="1"/>
  <c r="C1159" i="7"/>
  <c r="C1169" i="7"/>
  <c r="C1179" i="7"/>
  <c r="E1135" i="7"/>
  <c r="E1396" i="7" s="1"/>
  <c r="E1656" i="7" s="1"/>
  <c r="D1151" i="7"/>
  <c r="D1412" i="7" s="1"/>
  <c r="D1672" i="7" s="1"/>
  <c r="D1173" i="7"/>
  <c r="D1434" i="7" s="1"/>
  <c r="D1694" i="7" s="1"/>
  <c r="L1193" i="7"/>
  <c r="L1454" i="7" s="1"/>
  <c r="L1714" i="7" s="1"/>
  <c r="C1202" i="7"/>
  <c r="C1463" i="7" s="1"/>
  <c r="C1723" i="7" s="1"/>
  <c r="D1221" i="7"/>
  <c r="D1482" i="7" s="1"/>
  <c r="D1742" i="7" s="1"/>
  <c r="C1244" i="7"/>
  <c r="C1505" i="7" s="1"/>
  <c r="C1765" i="7" s="1"/>
  <c r="C1228" i="7"/>
  <c r="C1489" i="7" s="1"/>
  <c r="C1749" i="7" s="1"/>
  <c r="K1258" i="7"/>
  <c r="K1519" i="7" s="1"/>
  <c r="K1779" i="7" s="1"/>
  <c r="K1260" i="7"/>
  <c r="C1205" i="7"/>
  <c r="K1221" i="7"/>
  <c r="K1482" i="7" s="1"/>
  <c r="K1742" i="7" s="1"/>
  <c r="K1246" i="7"/>
  <c r="K1189" i="7"/>
  <c r="D1209" i="7"/>
  <c r="K1228" i="7"/>
  <c r="C1250" i="7"/>
  <c r="C1511" i="7" s="1"/>
  <c r="C1771" i="7" s="1"/>
  <c r="K1194" i="7"/>
  <c r="K1210" i="7"/>
  <c r="K1471" i="7" s="1"/>
  <c r="K1731" i="7" s="1"/>
  <c r="M1230" i="7"/>
  <c r="M1491" i="7" s="1"/>
  <c r="M1751" i="7" s="1"/>
  <c r="C1252" i="7"/>
  <c r="D1189" i="7"/>
  <c r="D1450" i="7" s="1"/>
  <c r="D1710" i="7" s="1"/>
  <c r="C1218" i="7"/>
  <c r="L1238" i="7"/>
  <c r="D1249" i="7"/>
  <c r="D1510" i="7" s="1"/>
  <c r="D1770" i="7" s="1"/>
  <c r="E1295" i="7"/>
  <c r="M1278" i="7"/>
  <c r="D1256" i="7"/>
  <c r="E1225" i="7"/>
  <c r="E1238" i="7"/>
  <c r="E1248" i="7"/>
  <c r="E1509" i="7" s="1"/>
  <c r="E1769" i="7" s="1"/>
  <c r="E1258" i="7"/>
  <c r="E1519" i="7" s="1"/>
  <c r="E1779" i="7" s="1"/>
  <c r="E1271" i="7"/>
  <c r="E1184" i="7"/>
  <c r="E1445" i="7" s="1"/>
  <c r="E1705" i="7" s="1"/>
  <c r="E1191" i="7"/>
  <c r="E1198" i="7"/>
  <c r="E1202" i="7"/>
  <c r="E1463" i="7" s="1"/>
  <c r="E1723" i="7" s="1"/>
  <c r="E1209" i="7"/>
  <c r="D1224" i="7"/>
  <c r="D1485" i="7" s="1"/>
  <c r="D1745" i="7" s="1"/>
  <c r="L1245" i="7"/>
  <c r="L1265" i="7"/>
  <c r="L1526" i="7" s="1"/>
  <c r="L1786" i="7" s="1"/>
  <c r="E1216" i="7"/>
  <c r="M1231" i="7"/>
  <c r="M1241" i="7"/>
  <c r="C1253" i="7"/>
  <c r="C1514" i="7" s="1"/>
  <c r="C1774" i="7" s="1"/>
  <c r="M1263" i="7"/>
  <c r="D1279" i="7"/>
  <c r="D1301" i="7"/>
  <c r="D1562" i="7" s="1"/>
  <c r="D1822" i="7" s="1"/>
  <c r="M1296" i="7"/>
  <c r="D1296" i="7"/>
  <c r="E1282" i="7"/>
  <c r="E1303" i="7"/>
  <c r="L1285" i="7"/>
  <c r="M1271" i="7"/>
  <c r="L1302" i="7"/>
  <c r="C1271" i="7"/>
  <c r="C1275" i="7"/>
  <c r="C1536" i="7" s="1"/>
  <c r="C1796" i="7" s="1"/>
  <c r="C1280" i="7"/>
  <c r="K1284" i="7"/>
  <c r="C1289" i="7"/>
  <c r="K1293" i="7"/>
  <c r="C1298" i="7"/>
  <c r="C1303" i="7"/>
  <c r="C1564" i="7" s="1"/>
  <c r="C1824" i="7" s="1"/>
  <c r="C1307" i="7"/>
  <c r="C1072" i="7"/>
  <c r="D1154" i="7"/>
  <c r="F1198" i="7"/>
  <c r="F1459" i="7" s="1"/>
  <c r="F1719" i="7" s="1"/>
  <c r="Q1193" i="7"/>
  <c r="Q1454" i="7" s="1"/>
  <c r="Q1714" i="7" s="1"/>
  <c r="M1189" i="7"/>
  <c r="I1185" i="7"/>
  <c r="I1446" i="7" s="1"/>
  <c r="I1706" i="7" s="1"/>
  <c r="E1181" i="7"/>
  <c r="E1442" i="7" s="1"/>
  <c r="E1702" i="7" s="1"/>
  <c r="P1176" i="7"/>
  <c r="L1172" i="7"/>
  <c r="L1433" i="7" s="1"/>
  <c r="L1693" i="7" s="1"/>
  <c r="H1168" i="7"/>
  <c r="H1429" i="7" s="1"/>
  <c r="H1689" i="7" s="1"/>
  <c r="D1164" i="7"/>
  <c r="D1425" i="7" s="1"/>
  <c r="D1685" i="7" s="1"/>
  <c r="O1159" i="7"/>
  <c r="O1420" i="7" s="1"/>
  <c r="O1680" i="7" s="1"/>
  <c r="K1155" i="7"/>
  <c r="K1416" i="7" s="1"/>
  <c r="K1676" i="7" s="1"/>
  <c r="G1151" i="7"/>
  <c r="G1412" i="7" s="1"/>
  <c r="G1672" i="7" s="1"/>
  <c r="R1146" i="7"/>
  <c r="R1407" i="7" s="1"/>
  <c r="R1667" i="7" s="1"/>
  <c r="N1142" i="7"/>
  <c r="J1138" i="7"/>
  <c r="J1399" i="7" s="1"/>
  <c r="J1659" i="7" s="1"/>
  <c r="F1134" i="7"/>
  <c r="Q1129" i="7"/>
  <c r="Q1390" i="7" s="1"/>
  <c r="Q1650" i="7" s="1"/>
  <c r="M1125" i="7"/>
  <c r="M1386" i="7" s="1"/>
  <c r="M1646" i="7" s="1"/>
  <c r="I1121" i="7"/>
  <c r="I1382" i="7" s="1"/>
  <c r="I1642" i="7" s="1"/>
  <c r="E1117" i="7"/>
  <c r="E1378" i="7" s="1"/>
  <c r="E1638" i="7" s="1"/>
  <c r="P1112" i="7"/>
  <c r="P1373" i="7" s="1"/>
  <c r="P1633" i="7" s="1"/>
  <c r="L1108" i="7"/>
  <c r="H1104" i="7"/>
  <c r="H1365" i="7" s="1"/>
  <c r="H1625" i="7" s="1"/>
  <c r="D1100" i="7"/>
  <c r="O1095" i="7"/>
  <c r="O1356" i="7" s="1"/>
  <c r="O1616" i="7" s="1"/>
  <c r="K1091" i="7"/>
  <c r="K1352" i="7" s="1"/>
  <c r="K1612" i="7" s="1"/>
  <c r="G1087" i="7"/>
  <c r="G1348" i="7" s="1"/>
  <c r="G1608" i="7" s="1"/>
  <c r="R1082" i="7"/>
  <c r="R1343" i="7" s="1"/>
  <c r="R1603" i="7" s="1"/>
  <c r="N1078" i="7"/>
  <c r="N1339" i="7" s="1"/>
  <c r="N1599" i="7" s="1"/>
  <c r="J1074" i="7"/>
  <c r="J1335" i="7" s="1"/>
  <c r="J1595" i="7" s="1"/>
  <c r="F1070" i="7"/>
  <c r="F1331" i="7" s="1"/>
  <c r="F1591" i="7" s="1"/>
  <c r="Q1065" i="7"/>
  <c r="Q1326" i="7" s="1"/>
  <c r="Q1586" i="7" s="1"/>
  <c r="M1061" i="7"/>
  <c r="M1322" i="7" s="1"/>
  <c r="M1582" i="7" s="1"/>
  <c r="I1057" i="7"/>
  <c r="E1053" i="7"/>
  <c r="C1246" i="7"/>
  <c r="C1507" i="7" s="1"/>
  <c r="C1767" i="7" s="1"/>
  <c r="C1182" i="7"/>
  <c r="C1118" i="7"/>
  <c r="C1379" i="7" s="1"/>
  <c r="C1639" i="7" s="1"/>
  <c r="C1054" i="7"/>
  <c r="C1315" i="7" s="1"/>
  <c r="C1575" i="7" s="1"/>
  <c r="K1054" i="7"/>
  <c r="K1069" i="7"/>
  <c r="L1066" i="7"/>
  <c r="L1327" i="7" s="1"/>
  <c r="L1587" i="7" s="1"/>
  <c r="D1087" i="7"/>
  <c r="D1348" i="7" s="1"/>
  <c r="D1608" i="7" s="1"/>
  <c r="E1120" i="7"/>
  <c r="E1381" i="7" s="1"/>
  <c r="E1641" i="7" s="1"/>
  <c r="C1080" i="7"/>
  <c r="C1341" i="7" s="1"/>
  <c r="C1601" i="7" s="1"/>
  <c r="D1094" i="7"/>
  <c r="D1355" i="7" s="1"/>
  <c r="D1615" i="7" s="1"/>
  <c r="D1146" i="7"/>
  <c r="D1407" i="7" s="1"/>
  <c r="D1667" i="7" s="1"/>
  <c r="D1070" i="7"/>
  <c r="D1088" i="7"/>
  <c r="E1126" i="7"/>
  <c r="L1055" i="7"/>
  <c r="L1064" i="7"/>
  <c r="L1325" i="7" s="1"/>
  <c r="L1585" i="7" s="1"/>
  <c r="M1082" i="7"/>
  <c r="M1343" i="7" s="1"/>
  <c r="M1603" i="7" s="1"/>
  <c r="K1100" i="7"/>
  <c r="E1054" i="7"/>
  <c r="E1315" i="7" s="1"/>
  <c r="E1575" i="7" s="1"/>
  <c r="E1058" i="7"/>
  <c r="E1319" i="7" s="1"/>
  <c r="E1579" i="7" s="1"/>
  <c r="C1073" i="7"/>
  <c r="C1334" i="7" s="1"/>
  <c r="C1594" i="7" s="1"/>
  <c r="E1089" i="7"/>
  <c r="D1130" i="7"/>
  <c r="D1391" i="7" s="1"/>
  <c r="D1651" i="7" s="1"/>
  <c r="E1064" i="7"/>
  <c r="E1325" i="7" s="1"/>
  <c r="E1585" i="7" s="1"/>
  <c r="K1084" i="7"/>
  <c r="K1345" i="7" s="1"/>
  <c r="K1605" i="7" s="1"/>
  <c r="E1106" i="7"/>
  <c r="E1367" i="7" s="1"/>
  <c r="E1627" i="7" s="1"/>
  <c r="D1144" i="7"/>
  <c r="D1405" i="7" s="1"/>
  <c r="D1665" i="7" s="1"/>
  <c r="E1071" i="7"/>
  <c r="E1332" i="7" s="1"/>
  <c r="E1592" i="7" s="1"/>
  <c r="E1082" i="7"/>
  <c r="E1343" i="7" s="1"/>
  <c r="E1603" i="7" s="1"/>
  <c r="E1098" i="7"/>
  <c r="E1359" i="7" s="1"/>
  <c r="E1619" i="7" s="1"/>
  <c r="M1150" i="7"/>
  <c r="E1103" i="7"/>
  <c r="M1114" i="7"/>
  <c r="M1126" i="7"/>
  <c r="L1150" i="7"/>
  <c r="L1411" i="7" s="1"/>
  <c r="L1671" i="7" s="1"/>
  <c r="L1216" i="7"/>
  <c r="L1477" i="7" s="1"/>
  <c r="L1737" i="7" s="1"/>
  <c r="L1111" i="7"/>
  <c r="L1372" i="7" s="1"/>
  <c r="L1632" i="7" s="1"/>
  <c r="C1136" i="7"/>
  <c r="C1397" i="7" s="1"/>
  <c r="C1657" i="7" s="1"/>
  <c r="D1174" i="7"/>
  <c r="D1435" i="7" s="1"/>
  <c r="D1695" i="7" s="1"/>
  <c r="C1104" i="7"/>
  <c r="C1115" i="7"/>
  <c r="C1376" i="7" s="1"/>
  <c r="C1636" i="7" s="1"/>
  <c r="C1129" i="7"/>
  <c r="M1142" i="7"/>
  <c r="M1403" i="7" s="1"/>
  <c r="M1663" i="7" s="1"/>
  <c r="K1220" i="7"/>
  <c r="K1481" i="7" s="1"/>
  <c r="K1741" i="7" s="1"/>
  <c r="D1111" i="7"/>
  <c r="D1372" i="7" s="1"/>
  <c r="D1632" i="7" s="1"/>
  <c r="L1133" i="7"/>
  <c r="L1394" i="7" s="1"/>
  <c r="L1654" i="7" s="1"/>
  <c r="M1158" i="7"/>
  <c r="C1095" i="7"/>
  <c r="K1108" i="7"/>
  <c r="E1119" i="7"/>
  <c r="E1380" i="7" s="1"/>
  <c r="E1640" i="7" s="1"/>
  <c r="E1129" i="7"/>
  <c r="E1390" i="7" s="1"/>
  <c r="E1650" i="7" s="1"/>
  <c r="L1162" i="7"/>
  <c r="L1423" i="7" s="1"/>
  <c r="L1683" i="7" s="1"/>
  <c r="K1098" i="7"/>
  <c r="K1359" i="7" s="1"/>
  <c r="K1619" i="7" s="1"/>
  <c r="L1118" i="7"/>
  <c r="L1379" i="7" s="1"/>
  <c r="L1639" i="7" s="1"/>
  <c r="K1136" i="7"/>
  <c r="M1162" i="7"/>
  <c r="M1423" i="7" s="1"/>
  <c r="M1683" i="7" s="1"/>
  <c r="E1153" i="7"/>
  <c r="K1164" i="7"/>
  <c r="E1175" i="7"/>
  <c r="D1198" i="7"/>
  <c r="D1459" i="7" s="1"/>
  <c r="D1719" i="7" s="1"/>
  <c r="D1182" i="7"/>
  <c r="E1150" i="7"/>
  <c r="E1160" i="7"/>
  <c r="E1170" i="7"/>
  <c r="E1182" i="7"/>
  <c r="K1209" i="7"/>
  <c r="L1143" i="7"/>
  <c r="L1161" i="7"/>
  <c r="L1422" i="7" s="1"/>
  <c r="L1682" i="7" s="1"/>
  <c r="D1183" i="7"/>
  <c r="D1444" i="7" s="1"/>
  <c r="D1704" i="7" s="1"/>
  <c r="K1134" i="7"/>
  <c r="K1395" i="7" s="1"/>
  <c r="K1655" i="7" s="1"/>
  <c r="C1149" i="7"/>
  <c r="C1410" i="7" s="1"/>
  <c r="C1670" i="7" s="1"/>
  <c r="M1159" i="7"/>
  <c r="M1420" i="7" s="1"/>
  <c r="M1680" i="7" s="1"/>
  <c r="M1169" i="7"/>
  <c r="M1430" i="7" s="1"/>
  <c r="M1690" i="7" s="1"/>
  <c r="C1181" i="7"/>
  <c r="C1442" i="7" s="1"/>
  <c r="C1702" i="7" s="1"/>
  <c r="C1138" i="7"/>
  <c r="D1153" i="7"/>
  <c r="D1414" i="7" s="1"/>
  <c r="D1674" i="7" s="1"/>
  <c r="D1175" i="7"/>
  <c r="D1436" i="7" s="1"/>
  <c r="D1696" i="7" s="1"/>
  <c r="L1197" i="7"/>
  <c r="C1204" i="7"/>
  <c r="M1222" i="7"/>
  <c r="M1483" i="7" s="1"/>
  <c r="M1743" i="7" s="1"/>
  <c r="E1249" i="7"/>
  <c r="E1510" i="7" s="1"/>
  <c r="E1770" i="7" s="1"/>
  <c r="D1230" i="7"/>
  <c r="C1260" i="7"/>
  <c r="L1190" i="7"/>
  <c r="C1207" i="7"/>
  <c r="C1468" i="7" s="1"/>
  <c r="C1728" i="7" s="1"/>
  <c r="D1223" i="7"/>
  <c r="D1484" i="7" s="1"/>
  <c r="D1744" i="7" s="1"/>
  <c r="C1248" i="7"/>
  <c r="D1190" i="7"/>
  <c r="D1451" i="7" s="1"/>
  <c r="D1711" i="7" s="1"/>
  <c r="C1217" i="7"/>
  <c r="L1230" i="7"/>
  <c r="L1491" i="7" s="1"/>
  <c r="L1751" i="7" s="1"/>
  <c r="L1262" i="7"/>
  <c r="L1523" i="7" s="1"/>
  <c r="L1783" i="7" s="1"/>
  <c r="K1196" i="7"/>
  <c r="K1212" i="7"/>
  <c r="K1473" i="7" s="1"/>
  <c r="K1733" i="7" s="1"/>
  <c r="C1236" i="7"/>
  <c r="M1262" i="7"/>
  <c r="M1523" i="7" s="1"/>
  <c r="M1783" i="7" s="1"/>
  <c r="L1192" i="7"/>
  <c r="C1221" i="7"/>
  <c r="E1247" i="7"/>
  <c r="D1253" i="7"/>
  <c r="M1270" i="7"/>
  <c r="M1531" i="7" s="1"/>
  <c r="M1791" i="7" s="1"/>
  <c r="L1286" i="7"/>
  <c r="D1262" i="7"/>
  <c r="D1523" i="7" s="1"/>
  <c r="D1783" i="7" s="1"/>
  <c r="K1229" i="7"/>
  <c r="K1490" i="7" s="1"/>
  <c r="K1750" i="7" s="1"/>
  <c r="K1239" i="7"/>
  <c r="K1249" i="7"/>
  <c r="K1510" i="7" s="1"/>
  <c r="K1770" i="7" s="1"/>
  <c r="K1261" i="7"/>
  <c r="E1279" i="7"/>
  <c r="E1540" i="7" s="1"/>
  <c r="E1800" i="7" s="1"/>
  <c r="M1184" i="7"/>
  <c r="M1191" i="7"/>
  <c r="M1198" i="7"/>
  <c r="M1202" i="7"/>
  <c r="M1209" i="7"/>
  <c r="M1470" i="7" s="1"/>
  <c r="M1730" i="7" s="1"/>
  <c r="M1224" i="7"/>
  <c r="L1247" i="7"/>
  <c r="D1270" i="7"/>
  <c r="D1531" i="7" s="1"/>
  <c r="D1791" i="7" s="1"/>
  <c r="C1219" i="7"/>
  <c r="C1233" i="7"/>
  <c r="C1243" i="7"/>
  <c r="C1255" i="7"/>
  <c r="C1265" i="7"/>
  <c r="C1526" i="7" s="1"/>
  <c r="C1786" i="7" s="1"/>
  <c r="D1281" i="7"/>
  <c r="D1542" i="7" s="1"/>
  <c r="D1802" i="7" s="1"/>
  <c r="M1302" i="7"/>
  <c r="M1298" i="7"/>
  <c r="D1303" i="7"/>
  <c r="E1286" i="7"/>
  <c r="L1305" i="7"/>
  <c r="L1566" i="7" s="1"/>
  <c r="L1826" i="7" s="1"/>
  <c r="L1287" i="7"/>
  <c r="M1273" i="7"/>
  <c r="E1304" i="7"/>
  <c r="K1271" i="7"/>
  <c r="C1276" i="7"/>
  <c r="K1280" i="7"/>
  <c r="C1285" i="7"/>
  <c r="C1546" i="7" s="1"/>
  <c r="C1806" i="7" s="1"/>
  <c r="K1289" i="7"/>
  <c r="K1294" i="7"/>
  <c r="K1298" i="7"/>
  <c r="K1303" i="7"/>
  <c r="K1307" i="7"/>
  <c r="K1568" i="7" s="1"/>
  <c r="K1828" i="7" s="1"/>
  <c r="M1066" i="7"/>
  <c r="E1078" i="7"/>
  <c r="Q1201" i="7"/>
  <c r="M1197" i="7"/>
  <c r="M1458" i="7" s="1"/>
  <c r="M1718" i="7" s="1"/>
  <c r="I1193" i="7"/>
  <c r="I1454" i="7" s="1"/>
  <c r="I1714" i="7" s="1"/>
  <c r="E1189" i="7"/>
  <c r="P1184" i="7"/>
  <c r="P1445" i="7" s="1"/>
  <c r="P1705" i="7" s="1"/>
  <c r="L1180" i="7"/>
  <c r="H1176" i="7"/>
  <c r="H1437" i="7" s="1"/>
  <c r="H1697" i="7" s="1"/>
  <c r="D1172" i="7"/>
  <c r="D1433" i="7" s="1"/>
  <c r="D1693" i="7" s="1"/>
  <c r="O1167" i="7"/>
  <c r="O1428" i="7" s="1"/>
  <c r="O1688" i="7" s="1"/>
  <c r="K1163" i="7"/>
  <c r="K1424" i="7" s="1"/>
  <c r="K1684" i="7" s="1"/>
  <c r="G1159" i="7"/>
  <c r="R1154" i="7"/>
  <c r="R1415" i="7" s="1"/>
  <c r="R1675" i="7" s="1"/>
  <c r="N1150" i="7"/>
  <c r="N1411" i="7" s="1"/>
  <c r="N1671" i="7" s="1"/>
  <c r="J1146" i="7"/>
  <c r="F1142" i="7"/>
  <c r="F1403" i="7" s="1"/>
  <c r="F1663" i="7" s="1"/>
  <c r="Q1137" i="7"/>
  <c r="Q1398" i="7" s="1"/>
  <c r="Q1658" i="7" s="1"/>
  <c r="M1133" i="7"/>
  <c r="M1394" i="7" s="1"/>
  <c r="M1654" i="7" s="1"/>
  <c r="I1129" i="7"/>
  <c r="I1390" i="7" s="1"/>
  <c r="I1650" i="7" s="1"/>
  <c r="E1125" i="7"/>
  <c r="E1386" i="7" s="1"/>
  <c r="E1646" i="7" s="1"/>
  <c r="P1120" i="7"/>
  <c r="L1116" i="7"/>
  <c r="L1377" i="7" s="1"/>
  <c r="L1637" i="7" s="1"/>
  <c r="H1112" i="7"/>
  <c r="H1373" i="7" s="1"/>
  <c r="H1633" i="7" s="1"/>
  <c r="D1108" i="7"/>
  <c r="D1369" i="7" s="1"/>
  <c r="D1629" i="7" s="1"/>
  <c r="O1103" i="7"/>
  <c r="O1364" i="7" s="1"/>
  <c r="O1624" i="7" s="1"/>
  <c r="K1099" i="7"/>
  <c r="K1360" i="7" s="1"/>
  <c r="K1620" i="7" s="1"/>
  <c r="G1095" i="7"/>
  <c r="G1356" i="7" s="1"/>
  <c r="G1616" i="7" s="1"/>
  <c r="R1090" i="7"/>
  <c r="R1351" i="7" s="1"/>
  <c r="R1611" i="7" s="1"/>
  <c r="N1086" i="7"/>
  <c r="N1347" i="7" s="1"/>
  <c r="N1607" i="7" s="1"/>
  <c r="J1082" i="7"/>
  <c r="J1343" i="7" s="1"/>
  <c r="J1603" i="7" s="1"/>
  <c r="F1078" i="7"/>
  <c r="F1339" i="7" s="1"/>
  <c r="F1599" i="7" s="1"/>
  <c r="Q1073" i="7"/>
  <c r="M1069" i="7"/>
  <c r="M1330" i="7" s="1"/>
  <c r="M1590" i="7" s="1"/>
  <c r="I1065" i="7"/>
  <c r="I1326" i="7" s="1"/>
  <c r="I1586" i="7" s="1"/>
  <c r="E1061" i="7"/>
  <c r="E1322" i="7" s="1"/>
  <c r="E1582" i="7" s="1"/>
  <c r="P1056" i="7"/>
  <c r="C1302" i="7"/>
  <c r="C1238" i="7"/>
  <c r="C1499" i="7" s="1"/>
  <c r="C1759" i="7" s="1"/>
  <c r="C1174" i="7"/>
  <c r="C1435" i="7" s="1"/>
  <c r="C1695" i="7" s="1"/>
  <c r="C1110" i="7"/>
  <c r="C1371" i="7" s="1"/>
  <c r="C1631" i="7" s="1"/>
  <c r="K1097" i="7"/>
  <c r="C1081" i="7"/>
  <c r="K1064" i="7"/>
  <c r="K1325" i="7" s="1"/>
  <c r="K1585" i="7" s="1"/>
  <c r="L1070" i="7"/>
  <c r="M1088" i="7"/>
  <c r="M1349" i="7" s="1"/>
  <c r="M1609" i="7" s="1"/>
  <c r="K1125" i="7"/>
  <c r="K1386" i="7" s="1"/>
  <c r="K1646" i="7" s="1"/>
  <c r="L1081" i="7"/>
  <c r="C1097" i="7"/>
  <c r="C1358" i="7" s="1"/>
  <c r="C1618" i="7" s="1"/>
  <c r="L1152" i="7"/>
  <c r="D1072" i="7"/>
  <c r="D1333" i="7" s="1"/>
  <c r="D1593" i="7" s="1"/>
  <c r="M1089" i="7"/>
  <c r="M1350" i="7" s="1"/>
  <c r="M1610" i="7" s="1"/>
  <c r="E1146" i="7"/>
  <c r="E1407" i="7" s="1"/>
  <c r="E1667" i="7" s="1"/>
  <c r="D1056" i="7"/>
  <c r="E1065" i="7"/>
  <c r="E1326" i="7" s="1"/>
  <c r="E1586" i="7" s="1"/>
  <c r="D1085" i="7"/>
  <c r="E1102" i="7"/>
  <c r="E1363" i="7" s="1"/>
  <c r="E1623" i="7" s="1"/>
  <c r="M1054" i="7"/>
  <c r="M1315" i="7" s="1"/>
  <c r="M1575" i="7" s="1"/>
  <c r="M1058" i="7"/>
  <c r="M1319" i="7" s="1"/>
  <c r="M1579" i="7" s="1"/>
  <c r="M1073" i="7"/>
  <c r="M1334" i="7" s="1"/>
  <c r="M1594" i="7" s="1"/>
  <c r="C1090" i="7"/>
  <c r="C1351" i="7" s="1"/>
  <c r="C1611" i="7" s="1"/>
  <c r="D1133" i="7"/>
  <c r="D1394" i="7" s="1"/>
  <c r="D1654" i="7" s="1"/>
  <c r="D1069" i="7"/>
  <c r="D1330" i="7" s="1"/>
  <c r="D1590" i="7" s="1"/>
  <c r="D1086" i="7"/>
  <c r="K1111" i="7"/>
  <c r="K1372" i="7" s="1"/>
  <c r="K1632" i="7" s="1"/>
  <c r="L1170" i="7"/>
  <c r="K1072" i="7"/>
  <c r="K1333" i="7" s="1"/>
  <c r="K1593" i="7" s="1"/>
  <c r="C1083" i="7"/>
  <c r="C1344" i="7" s="1"/>
  <c r="C1604" i="7" s="1"/>
  <c r="D1101" i="7"/>
  <c r="D1362" i="7" s="1"/>
  <c r="D1622" i="7" s="1"/>
  <c r="C1172" i="7"/>
  <c r="C1433" i="7" s="1"/>
  <c r="C1693" i="7" s="1"/>
  <c r="C1106" i="7"/>
  <c r="C1367" i="7" s="1"/>
  <c r="C1627" i="7" s="1"/>
  <c r="C1116" i="7"/>
  <c r="C1128" i="7"/>
  <c r="C1389" i="7" s="1"/>
  <c r="C1649" i="7" s="1"/>
  <c r="D1152" i="7"/>
  <c r="C1226" i="7"/>
  <c r="C1487" i="7" s="1"/>
  <c r="C1747" i="7" s="1"/>
  <c r="L1113" i="7"/>
  <c r="L1374" i="7" s="1"/>
  <c r="L1634" i="7" s="1"/>
  <c r="C1137" i="7"/>
  <c r="C1176" i="7"/>
  <c r="C1437" i="7" s="1"/>
  <c r="C1697" i="7" s="1"/>
  <c r="L1104" i="7"/>
  <c r="C1119" i="7"/>
  <c r="C1380" i="7" s="1"/>
  <c r="C1640" i="7" s="1"/>
  <c r="M1129" i="7"/>
  <c r="M1390" i="7" s="1"/>
  <c r="M1650" i="7" s="1"/>
  <c r="L1158" i="7"/>
  <c r="K1095" i="7"/>
  <c r="K1356" i="7" s="1"/>
  <c r="K1616" i="7" s="1"/>
  <c r="D1113" i="7"/>
  <c r="E1137" i="7"/>
  <c r="E1398" i="7" s="1"/>
  <c r="E1658" i="7" s="1"/>
  <c r="L1160" i="7"/>
  <c r="L1421" i="7" s="1"/>
  <c r="L1681" i="7" s="1"/>
  <c r="L1095" i="7"/>
  <c r="K1110" i="7"/>
  <c r="K1120" i="7"/>
  <c r="K1381" i="7" s="1"/>
  <c r="K1641" i="7" s="1"/>
  <c r="K1130" i="7"/>
  <c r="K1391" i="7" s="1"/>
  <c r="K1651" i="7" s="1"/>
  <c r="M1176" i="7"/>
  <c r="M1437" i="7" s="1"/>
  <c r="M1697" i="7" s="1"/>
  <c r="K1102" i="7"/>
  <c r="K1363" i="7" s="1"/>
  <c r="K1623" i="7" s="1"/>
  <c r="L1120" i="7"/>
  <c r="L1381" i="7" s="1"/>
  <c r="L1641" i="7" s="1"/>
  <c r="K1137" i="7"/>
  <c r="K1398" i="7" s="1"/>
  <c r="K1658" i="7" s="1"/>
  <c r="D1166" i="7"/>
  <c r="K1154" i="7"/>
  <c r="K1415" i="7" s="1"/>
  <c r="K1675" i="7" s="1"/>
  <c r="K1166" i="7"/>
  <c r="K1427" i="7" s="1"/>
  <c r="K1687" i="7" s="1"/>
  <c r="K1176" i="7"/>
  <c r="L1199" i="7"/>
  <c r="L1460" i="7" s="1"/>
  <c r="L1720" i="7" s="1"/>
  <c r="K1186" i="7"/>
  <c r="K1447" i="7" s="1"/>
  <c r="K1707" i="7" s="1"/>
  <c r="K1151" i="7"/>
  <c r="K1412" i="7" s="1"/>
  <c r="K1672" i="7" s="1"/>
  <c r="K1161" i="7"/>
  <c r="K1422" i="7" s="1"/>
  <c r="K1682" i="7" s="1"/>
  <c r="K1173" i="7"/>
  <c r="C1183" i="7"/>
  <c r="C1444" i="7" s="1"/>
  <c r="C1704" i="7" s="1"/>
  <c r="C1213" i="7"/>
  <c r="C1474" i="7" s="1"/>
  <c r="C1734" i="7" s="1"/>
  <c r="E1144" i="7"/>
  <c r="L1165" i="7"/>
  <c r="D1184" i="7"/>
  <c r="D1135" i="7"/>
  <c r="D1396" i="7" s="1"/>
  <c r="D1656" i="7" s="1"/>
  <c r="C1151" i="7"/>
  <c r="C1161" i="7"/>
  <c r="C1171" i="7"/>
  <c r="C1432" i="7" s="1"/>
  <c r="C1692" i="7" s="1"/>
  <c r="C1191" i="7"/>
  <c r="C1452" i="7" s="1"/>
  <c r="C1712" i="7" s="1"/>
  <c r="L1138" i="7"/>
  <c r="D1157" i="7"/>
  <c r="D1177" i="7"/>
  <c r="D1438" i="7" s="1"/>
  <c r="D1698" i="7" s="1"/>
  <c r="K1199" i="7"/>
  <c r="K1460" i="7" s="1"/>
  <c r="K1720" i="7" s="1"/>
  <c r="C1208" i="7"/>
  <c r="D1231" i="7"/>
  <c r="M1250" i="7"/>
  <c r="K1234" i="7"/>
  <c r="K1495" i="7" s="1"/>
  <c r="K1755" i="7" s="1"/>
  <c r="K1266" i="7"/>
  <c r="C1193" i="7"/>
  <c r="C1454" i="7" s="1"/>
  <c r="C1714" i="7" s="1"/>
  <c r="C1209" i="7"/>
  <c r="C1470" i="7" s="1"/>
  <c r="C1730" i="7" s="1"/>
  <c r="K1224" i="7"/>
  <c r="E1257" i="7"/>
  <c r="E1518" i="7" s="1"/>
  <c r="E1778" i="7" s="1"/>
  <c r="D1193" i="7"/>
  <c r="D1454" i="7" s="1"/>
  <c r="D1714" i="7" s="1"/>
  <c r="C1220" i="7"/>
  <c r="M1232" i="7"/>
  <c r="K1264" i="7"/>
  <c r="K1525" i="7" s="1"/>
  <c r="K1785" i="7" s="1"/>
  <c r="K1198" i="7"/>
  <c r="K1459" i="7" s="1"/>
  <c r="K1719" i="7" s="1"/>
  <c r="D1214" i="7"/>
  <c r="D1475" i="7" s="1"/>
  <c r="D1735" i="7" s="1"/>
  <c r="K1238" i="7"/>
  <c r="K1499" i="7" s="1"/>
  <c r="K1759" i="7" s="1"/>
  <c r="L1264" i="7"/>
  <c r="L1525" i="7" s="1"/>
  <c r="L1785" i="7" s="1"/>
  <c r="L1198" i="7"/>
  <c r="L1459" i="7" s="1"/>
  <c r="L1719" i="7" s="1"/>
  <c r="L1222" i="7"/>
  <c r="M1248" i="7"/>
  <c r="D1255" i="7"/>
  <c r="L1278" i="7"/>
  <c r="L1539" i="7" s="1"/>
  <c r="L1799" i="7" s="1"/>
  <c r="E1305" i="7"/>
  <c r="E1566" i="7" s="1"/>
  <c r="E1826" i="7" s="1"/>
  <c r="D1264" i="7"/>
  <c r="E1230" i="7"/>
  <c r="E1491" i="7" s="1"/>
  <c r="E1751" i="7" s="1"/>
  <c r="E1240" i="7"/>
  <c r="E1501" i="7" s="1"/>
  <c r="E1761" i="7" s="1"/>
  <c r="E1250" i="7"/>
  <c r="E1511" i="7" s="1"/>
  <c r="E1771" i="7" s="1"/>
  <c r="E1262" i="7"/>
  <c r="E1287" i="7"/>
  <c r="E1185" i="7"/>
  <c r="E1446" i="7" s="1"/>
  <c r="E1706" i="7" s="1"/>
  <c r="E1192" i="7"/>
  <c r="E1199" i="7"/>
  <c r="E1460" i="7" s="1"/>
  <c r="E1720" i="7" s="1"/>
  <c r="E1206" i="7"/>
  <c r="E1467" i="7" s="1"/>
  <c r="E1727" i="7" s="1"/>
  <c r="E1210" i="7"/>
  <c r="L1229" i="7"/>
  <c r="L1249" i="7"/>
  <c r="L1510" i="7" s="1"/>
  <c r="L1770" i="7" s="1"/>
  <c r="L1272" i="7"/>
  <c r="L1533" i="7" s="1"/>
  <c r="L1793" i="7" s="1"/>
  <c r="C1223" i="7"/>
  <c r="C1484" i="7" s="1"/>
  <c r="C1744" i="7" s="1"/>
  <c r="M1233" i="7"/>
  <c r="C1245" i="7"/>
  <c r="C1506" i="7" s="1"/>
  <c r="C1766" i="7" s="1"/>
  <c r="M1255" i="7"/>
  <c r="M1516" i="7" s="1"/>
  <c r="M1776" i="7" s="1"/>
  <c r="M1265" i="7"/>
  <c r="M1526" i="7" s="1"/>
  <c r="M1786" i="7" s="1"/>
  <c r="D1285" i="7"/>
  <c r="D1305" i="7"/>
  <c r="E1302" i="7"/>
  <c r="M1304" i="7"/>
  <c r="E1288" i="7"/>
  <c r="L1269" i="7"/>
  <c r="L1289" i="7"/>
  <c r="L1550" i="7" s="1"/>
  <c r="L1810" i="7" s="1"/>
  <c r="M1279" i="7"/>
  <c r="M1540" i="7" s="1"/>
  <c r="M1800" i="7" s="1"/>
  <c r="C1267" i="7"/>
  <c r="C1272" i="7"/>
  <c r="C1533" i="7" s="1"/>
  <c r="C1793" i="7" s="1"/>
  <c r="K1276" i="7"/>
  <c r="K1537" i="7" s="1"/>
  <c r="K1797" i="7" s="1"/>
  <c r="C1281" i="7"/>
  <c r="K1285" i="7"/>
  <c r="C1290" i="7"/>
  <c r="C1551" i="7" s="1"/>
  <c r="C1811" i="7" s="1"/>
  <c r="C1295" i="7"/>
  <c r="C1556" i="7" s="1"/>
  <c r="C1816" i="7" s="1"/>
  <c r="C1299" i="7"/>
  <c r="C1304" i="7"/>
  <c r="C1308" i="7"/>
  <c r="C1569" i="7" s="1"/>
  <c r="C1829" i="7" s="1"/>
  <c r="D1062" i="7"/>
  <c r="D1323" i="7" s="1"/>
  <c r="D1583" i="7" s="1"/>
  <c r="K1077" i="7"/>
  <c r="K1338" i="7" s="1"/>
  <c r="K1598" i="7" s="1"/>
  <c r="I1568" i="7"/>
  <c r="I1828" i="7" s="1"/>
  <c r="H1543" i="7"/>
  <c r="H1803" i="7" s="1"/>
  <c r="O1566" i="7"/>
  <c r="O1826" i="7" s="1"/>
  <c r="P1559" i="7"/>
  <c r="P1819" i="7" s="1"/>
  <c r="Q1552" i="7"/>
  <c r="Q1812" i="7" s="1"/>
  <c r="J1561" i="7"/>
  <c r="J1821" i="7" s="1"/>
  <c r="F1557" i="7"/>
  <c r="F1817" i="7" s="1"/>
  <c r="G1550" i="7"/>
  <c r="G1810" i="7" s="1"/>
  <c r="N1541" i="7"/>
  <c r="N1801" i="7" s="1"/>
  <c r="Q1561" i="7"/>
  <c r="Q1821" i="7" s="1"/>
  <c r="O1568" i="7"/>
  <c r="O1828" i="7" s="1"/>
  <c r="O1536" i="7"/>
  <c r="O1796" i="7" s="1"/>
  <c r="Q1539" i="7"/>
  <c r="Q1799" i="7" s="1"/>
  <c r="Q1556" i="7"/>
  <c r="Q1816" i="7" s="1"/>
  <c r="R1533" i="7"/>
  <c r="R1793" i="7" s="1"/>
  <c r="D1560" i="7"/>
  <c r="D1820" i="7" s="1"/>
  <c r="E1537" i="7"/>
  <c r="E1797" i="7" s="1"/>
  <c r="J1559" i="7"/>
  <c r="J1819" i="7" s="1"/>
  <c r="E1538" i="7"/>
  <c r="E1798" i="7" s="1"/>
  <c r="O1565" i="7"/>
  <c r="O1825" i="7" s="1"/>
  <c r="N1540" i="7"/>
  <c r="N1800" i="7" s="1"/>
  <c r="N1508" i="7"/>
  <c r="N1768" i="7" s="1"/>
  <c r="O1469" i="7"/>
  <c r="O1729" i="7" s="1"/>
  <c r="O1437" i="7"/>
  <c r="O1697" i="7" s="1"/>
  <c r="R1416" i="7"/>
  <c r="R1676" i="7" s="1"/>
  <c r="Q1391" i="7"/>
  <c r="Q1651" i="7" s="1"/>
  <c r="R1384" i="7"/>
  <c r="R1644" i="7" s="1"/>
  <c r="P1527" i="7"/>
  <c r="P1787" i="7" s="1"/>
  <c r="O1543" i="7"/>
  <c r="O1803" i="7" s="1"/>
  <c r="R1547" i="7"/>
  <c r="R1807" i="7" s="1"/>
  <c r="O1553" i="7"/>
  <c r="O1813" i="7" s="1"/>
  <c r="R1565" i="7"/>
  <c r="R1825" i="7" s="1"/>
  <c r="L1543" i="7"/>
  <c r="L1803" i="7" s="1"/>
  <c r="E1569" i="7"/>
  <c r="E1829" i="7" s="1"/>
  <c r="F1546" i="7"/>
  <c r="F1806" i="7" s="1"/>
  <c r="D1528" i="7"/>
  <c r="D1788" i="7" s="1"/>
  <c r="Q1550" i="7"/>
  <c r="Q1810" i="7" s="1"/>
  <c r="L1529" i="7"/>
  <c r="L1789" i="7" s="1"/>
  <c r="Q1551" i="7"/>
  <c r="Q1811" i="7" s="1"/>
  <c r="P1526" i="7"/>
  <c r="P1786" i="7" s="1"/>
  <c r="Q1487" i="7"/>
  <c r="Q1747" i="7" s="1"/>
  <c r="Q1455" i="7"/>
  <c r="Q1715" i="7" s="1"/>
  <c r="Q1423" i="7"/>
  <c r="Q1683" i="7" s="1"/>
  <c r="N1341" i="7"/>
  <c r="N1601" i="7" s="1"/>
  <c r="P1568" i="7"/>
  <c r="P1828" i="7" s="1"/>
  <c r="P1561" i="7"/>
  <c r="P1821" i="7" s="1"/>
  <c r="R1564" i="7"/>
  <c r="R1824" i="7" s="1"/>
  <c r="R1532" i="7"/>
  <c r="R1792" i="7" s="1"/>
  <c r="M1552" i="7"/>
  <c r="M1812" i="7" s="1"/>
  <c r="N1529" i="7"/>
  <c r="N1789" i="7" s="1"/>
  <c r="G1555" i="7"/>
  <c r="G1815" i="7" s="1"/>
  <c r="H1532" i="7"/>
  <c r="H1792" i="7" s="1"/>
  <c r="N1563" i="7"/>
  <c r="N1823" i="7" s="1"/>
  <c r="I1542" i="7"/>
  <c r="I1802" i="7" s="1"/>
  <c r="D1521" i="7"/>
  <c r="D1781" i="7" s="1"/>
  <c r="Q1519" i="7"/>
  <c r="Q1779" i="7" s="1"/>
  <c r="P1494" i="7"/>
  <c r="P1754" i="7" s="1"/>
  <c r="N1476" i="7"/>
  <c r="N1736" i="7" s="1"/>
  <c r="N1444" i="7"/>
  <c r="N1704" i="7" s="1"/>
  <c r="N1412" i="7"/>
  <c r="N1672" i="7" s="1"/>
  <c r="O1534" i="7"/>
  <c r="O1794" i="7" s="1"/>
  <c r="N1550" i="7"/>
  <c r="N1810" i="7" s="1"/>
  <c r="Q1554" i="7"/>
  <c r="Q1814" i="7" s="1"/>
  <c r="N1560" i="7"/>
  <c r="N1820" i="7" s="1"/>
  <c r="N1528" i="7"/>
  <c r="N1788" i="7" s="1"/>
  <c r="P1547" i="7"/>
  <c r="P1807" i="7" s="1"/>
  <c r="Q1524" i="7"/>
  <c r="Q1784" i="7" s="1"/>
  <c r="J1550" i="7"/>
  <c r="J1810" i="7" s="1"/>
  <c r="G1523" i="7"/>
  <c r="G1783" i="7" s="1"/>
  <c r="F1555" i="7"/>
  <c r="F1815" i="7" s="1"/>
  <c r="P1533" i="7"/>
  <c r="P1793" i="7" s="1"/>
  <c r="P1558" i="7"/>
  <c r="P1818" i="7" s="1"/>
  <c r="O1533" i="7"/>
  <c r="O1793" i="7" s="1"/>
  <c r="O1501" i="7"/>
  <c r="O1761" i="7" s="1"/>
  <c r="P1462" i="7"/>
  <c r="P1722" i="7" s="1"/>
  <c r="P1430" i="7"/>
  <c r="P1690" i="7" s="1"/>
  <c r="O1405" i="7"/>
  <c r="O1665" i="7" s="1"/>
  <c r="R1545" i="7"/>
  <c r="R1805" i="7" s="1"/>
  <c r="R1554" i="7"/>
  <c r="R1814" i="7" s="1"/>
  <c r="P1536" i="7"/>
  <c r="P1796" i="7" s="1"/>
  <c r="N1543" i="7"/>
  <c r="N1803" i="7" s="1"/>
  <c r="P1546" i="7"/>
  <c r="P1806" i="7" s="1"/>
  <c r="N1561" i="7"/>
  <c r="N1821" i="7" s="1"/>
  <c r="O1538" i="7"/>
  <c r="O1798" i="7" s="1"/>
  <c r="H1564" i="7"/>
  <c r="H1824" i="7" s="1"/>
  <c r="I1541" i="7"/>
  <c r="I1801" i="7" s="1"/>
  <c r="R1567" i="7"/>
  <c r="R1827" i="7" s="1"/>
  <c r="M1546" i="7"/>
  <c r="M1806" i="7" s="1"/>
  <c r="H1525" i="7"/>
  <c r="H1785" i="7" s="1"/>
  <c r="R1544" i="7"/>
  <c r="R1804" i="7" s="1"/>
  <c r="R1512" i="7"/>
  <c r="R1772" i="7" s="1"/>
  <c r="R1480" i="7"/>
  <c r="R1740" i="7" s="1"/>
  <c r="R1448" i="7"/>
  <c r="R1708" i="7" s="1"/>
  <c r="P1398" i="7"/>
  <c r="P1658" i="7" s="1"/>
  <c r="I1536" i="7"/>
  <c r="I1796" i="7" s="1"/>
  <c r="F1566" i="7"/>
  <c r="F1826" i="7" s="1"/>
  <c r="I1545" i="7"/>
  <c r="I1805" i="7" s="1"/>
  <c r="F1559" i="7"/>
  <c r="F1819" i="7" s="1"/>
  <c r="I1538" i="7"/>
  <c r="I1798" i="7" s="1"/>
  <c r="I1555" i="7"/>
  <c r="I1815" i="7" s="1"/>
  <c r="G1537" i="7"/>
  <c r="G1797" i="7" s="1"/>
  <c r="H1563" i="7"/>
  <c r="H1823" i="7" s="1"/>
  <c r="J1549" i="7"/>
  <c r="J1809" i="7" s="1"/>
  <c r="H1531" i="7"/>
  <c r="H1791" i="7" s="1"/>
  <c r="R1542" i="7"/>
  <c r="R1802" i="7" s="1"/>
  <c r="M1529" i="7"/>
  <c r="M1789" i="7" s="1"/>
  <c r="H1565" i="7"/>
  <c r="H1825" i="7" s="1"/>
  <c r="D1561" i="7"/>
  <c r="D1821" i="7" s="1"/>
  <c r="G1548" i="7"/>
  <c r="G1808" i="7" s="1"/>
  <c r="J1529" i="7"/>
  <c r="J1789" i="7" s="1"/>
  <c r="G1559" i="7"/>
  <c r="G1819" i="7" s="1"/>
  <c r="H1552" i="7"/>
  <c r="H1812" i="7" s="1"/>
  <c r="F1534" i="7"/>
  <c r="F1794" i="7" s="1"/>
  <c r="G1552" i="7"/>
  <c r="G1812" i="7" s="1"/>
  <c r="G1569" i="7"/>
  <c r="G1829" i="7" s="1"/>
  <c r="J1548" i="7"/>
  <c r="J1808" i="7" s="1"/>
  <c r="H1530" i="7"/>
  <c r="H1790" i="7" s="1"/>
  <c r="D1559" i="7"/>
  <c r="D1819" i="7" s="1"/>
  <c r="F1545" i="7"/>
  <c r="F1805" i="7" s="1"/>
  <c r="E1536" i="7"/>
  <c r="E1796" i="7" s="1"/>
  <c r="D1527" i="7"/>
  <c r="D1787" i="7" s="1"/>
  <c r="G1522" i="7"/>
  <c r="G1782" i="7" s="1"/>
  <c r="P1556" i="7"/>
  <c r="P1816" i="7" s="1"/>
  <c r="O1547" i="7"/>
  <c r="O1807" i="7" s="1"/>
  <c r="N1538" i="7"/>
  <c r="N1798" i="7" s="1"/>
  <c r="L1520" i="7"/>
  <c r="L1780" i="7" s="1"/>
  <c r="O1556" i="7"/>
  <c r="O1816" i="7" s="1"/>
  <c r="R1543" i="7"/>
  <c r="R1803" i="7" s="1"/>
  <c r="F1525" i="7"/>
  <c r="F1785" i="7" s="1"/>
  <c r="J1538" i="7"/>
  <c r="J1798" i="7" s="1"/>
  <c r="J1563" i="7"/>
  <c r="J1823" i="7" s="1"/>
  <c r="H1545" i="7"/>
  <c r="H1805" i="7" s="1"/>
  <c r="H1562" i="7"/>
  <c r="H1822" i="7" s="1"/>
  <c r="F1544" i="7"/>
  <c r="F1804" i="7" s="1"/>
  <c r="E1568" i="7"/>
  <c r="E1828" i="7" s="1"/>
  <c r="G1554" i="7"/>
  <c r="G1814" i="7" s="1"/>
  <c r="I1540" i="7"/>
  <c r="I1800" i="7" s="1"/>
  <c r="Q1565" i="7"/>
  <c r="Q1825" i="7" s="1"/>
  <c r="M1561" i="7"/>
  <c r="M1821" i="7" s="1"/>
  <c r="L1552" i="7"/>
  <c r="L1812" i="7" s="1"/>
  <c r="Q1533" i="7"/>
  <c r="Q1793" i="7" s="1"/>
  <c r="P1524" i="7"/>
  <c r="P1784" i="7" s="1"/>
  <c r="K1552" i="7"/>
  <c r="K1812" i="7" s="1"/>
  <c r="N1539" i="7"/>
  <c r="N1799" i="7" s="1"/>
  <c r="P1366" i="7"/>
  <c r="P1626" i="7" s="1"/>
  <c r="O1341" i="7"/>
  <c r="O1601" i="7" s="1"/>
  <c r="Q1327" i="7"/>
  <c r="Q1587" i="7" s="1"/>
  <c r="C1346" i="7"/>
  <c r="C1606" i="7" s="1"/>
  <c r="F1509" i="7"/>
  <c r="F1769" i="7" s="1"/>
  <c r="I1488" i="7"/>
  <c r="I1748" i="7" s="1"/>
  <c r="G1470" i="7"/>
  <c r="G1730" i="7" s="1"/>
  <c r="F1445" i="7"/>
  <c r="F1705" i="7" s="1"/>
  <c r="I1424" i="7"/>
  <c r="I1684" i="7" s="1"/>
  <c r="H1399" i="7"/>
  <c r="H1659" i="7" s="1"/>
  <c r="F1349" i="7"/>
  <c r="F1609" i="7" s="1"/>
  <c r="J1545" i="7"/>
  <c r="J1805" i="7" s="1"/>
  <c r="H1527" i="7"/>
  <c r="H1787" i="7" s="1"/>
  <c r="F1550" i="7"/>
  <c r="F1810" i="7" s="1"/>
  <c r="G1568" i="7"/>
  <c r="G1828" i="7" s="1"/>
  <c r="J1547" i="7"/>
  <c r="J1807" i="7" s="1"/>
  <c r="J1564" i="7"/>
  <c r="J1824" i="7" s="1"/>
  <c r="H1546" i="7"/>
  <c r="H1806" i="7" s="1"/>
  <c r="F1528" i="7"/>
  <c r="F1788" i="7" s="1"/>
  <c r="I1556" i="7"/>
  <c r="I1816" i="7" s="1"/>
  <c r="G1538" i="7"/>
  <c r="G1798" i="7" s="1"/>
  <c r="N1554" i="7"/>
  <c r="N1814" i="7" s="1"/>
  <c r="P1540" i="7"/>
  <c r="P1800" i="7" s="1"/>
  <c r="L1536" i="7"/>
  <c r="L1796" i="7" s="1"/>
  <c r="J1567" i="7"/>
  <c r="J1827" i="7" s="1"/>
  <c r="M1554" i="7"/>
  <c r="M1814" i="7" s="1"/>
  <c r="P1541" i="7"/>
  <c r="P1801" i="7" s="1"/>
  <c r="D1529" i="7"/>
  <c r="D1789" i="7" s="1"/>
  <c r="H1558" i="7"/>
  <c r="H1818" i="7" s="1"/>
  <c r="F1540" i="7"/>
  <c r="F1800" i="7" s="1"/>
  <c r="I1519" i="7"/>
  <c r="I1779" i="7" s="1"/>
  <c r="G1501" i="7"/>
  <c r="G1761" i="7" s="1"/>
  <c r="J1480" i="7"/>
  <c r="J1740" i="7" s="1"/>
  <c r="H1462" i="7"/>
  <c r="H1722" i="7" s="1"/>
  <c r="J1448" i="7"/>
  <c r="J1708" i="7" s="1"/>
  <c r="H1430" i="7"/>
  <c r="H1690" i="7" s="1"/>
  <c r="F1412" i="7"/>
  <c r="F1672" i="7" s="1"/>
  <c r="I1391" i="7"/>
  <c r="I1651" i="7" s="1"/>
  <c r="J1384" i="7"/>
  <c r="J1644" i="7" s="1"/>
  <c r="F1380" i="7"/>
  <c r="F1640" i="7" s="1"/>
  <c r="G1373" i="7"/>
  <c r="G1633" i="7" s="1"/>
  <c r="F1348" i="7"/>
  <c r="F1608" i="7" s="1"/>
  <c r="G1341" i="7"/>
  <c r="G1601" i="7" s="1"/>
  <c r="H1334" i="7"/>
  <c r="H1594" i="7" s="1"/>
  <c r="I1327" i="7"/>
  <c r="I1587" i="7" s="1"/>
  <c r="J1320" i="7"/>
  <c r="J1580" i="7" s="1"/>
  <c r="F1316" i="7"/>
  <c r="F1576" i="7" s="1"/>
  <c r="C1338" i="7"/>
  <c r="C1598" i="7" s="1"/>
  <c r="P1519" i="7"/>
  <c r="P1779" i="7" s="1"/>
  <c r="Q1512" i="7"/>
  <c r="Q1772" i="7" s="1"/>
  <c r="R1505" i="7"/>
  <c r="R1765" i="7" s="1"/>
  <c r="N1501" i="7"/>
  <c r="N1761" i="7" s="1"/>
  <c r="O1494" i="7"/>
  <c r="O1754" i="7" s="1"/>
  <c r="P1487" i="7"/>
  <c r="P1747" i="7" s="1"/>
  <c r="Q1480" i="7"/>
  <c r="Q1740" i="7" s="1"/>
  <c r="R1473" i="7"/>
  <c r="R1733" i="7" s="1"/>
  <c r="N1469" i="7"/>
  <c r="N1729" i="7" s="1"/>
  <c r="O1462" i="7"/>
  <c r="O1722" i="7" s="1"/>
  <c r="P1455" i="7"/>
  <c r="P1715" i="7" s="1"/>
  <c r="Q1448" i="7"/>
  <c r="Q1708" i="7" s="1"/>
  <c r="R1441" i="7"/>
  <c r="R1701" i="7" s="1"/>
  <c r="N1437" i="7"/>
  <c r="N1697" i="7" s="1"/>
  <c r="O1430" i="7"/>
  <c r="O1690" i="7" s="1"/>
  <c r="P1423" i="7"/>
  <c r="P1683" i="7" s="1"/>
  <c r="Q1416" i="7"/>
  <c r="Q1676" i="7" s="1"/>
  <c r="R1409" i="7"/>
  <c r="R1669" i="7" s="1"/>
  <c r="N1405" i="7"/>
  <c r="N1665" i="7" s="1"/>
  <c r="O1398" i="7"/>
  <c r="O1658" i="7" s="1"/>
  <c r="P1391" i="7"/>
  <c r="P1651" i="7" s="1"/>
  <c r="Q1384" i="7"/>
  <c r="Q1644" i="7" s="1"/>
  <c r="R1377" i="7"/>
  <c r="R1637" i="7" s="1"/>
  <c r="N1373" i="7"/>
  <c r="N1633" i="7" s="1"/>
  <c r="O1366" i="7"/>
  <c r="O1626" i="7" s="1"/>
  <c r="P1359" i="7"/>
  <c r="P1619" i="7" s="1"/>
  <c r="Q1352" i="7"/>
  <c r="Q1612" i="7" s="1"/>
  <c r="R1345" i="7"/>
  <c r="R1605" i="7" s="1"/>
  <c r="O1334" i="7"/>
  <c r="O1594" i="7" s="1"/>
  <c r="P1327" i="7"/>
  <c r="P1587" i="7" s="1"/>
  <c r="Q1320" i="7"/>
  <c r="Q1580" i="7" s="1"/>
  <c r="R1530" i="7"/>
  <c r="R1790" i="7" s="1"/>
  <c r="N1526" i="7"/>
  <c r="N1786" i="7" s="1"/>
  <c r="O1519" i="7"/>
  <c r="O1779" i="7" s="1"/>
  <c r="Q1505" i="7"/>
  <c r="Q1765" i="7" s="1"/>
  <c r="R1498" i="7"/>
  <c r="R1758" i="7" s="1"/>
  <c r="N1494" i="7"/>
  <c r="N1754" i="7" s="1"/>
  <c r="O1487" i="7"/>
  <c r="O1747" i="7" s="1"/>
  <c r="P1480" i="7"/>
  <c r="P1740" i="7" s="1"/>
  <c r="Q1473" i="7"/>
  <c r="Q1733" i="7" s="1"/>
  <c r="R1466" i="7"/>
  <c r="R1726" i="7" s="1"/>
  <c r="O1455" i="7"/>
  <c r="O1715" i="7" s="1"/>
  <c r="P1448" i="7"/>
  <c r="P1708" i="7" s="1"/>
  <c r="Q1441" i="7"/>
  <c r="Q1701" i="7" s="1"/>
  <c r="R1434" i="7"/>
  <c r="R1694" i="7" s="1"/>
  <c r="N1430" i="7"/>
  <c r="N1690" i="7" s="1"/>
  <c r="O1423" i="7"/>
  <c r="O1683" i="7" s="1"/>
  <c r="P1416" i="7"/>
  <c r="P1676" i="7" s="1"/>
  <c r="R1402" i="7"/>
  <c r="R1662" i="7" s="1"/>
  <c r="N1398" i="7"/>
  <c r="N1658" i="7" s="1"/>
  <c r="O1391" i="7"/>
  <c r="O1651" i="7" s="1"/>
  <c r="P1384" i="7"/>
  <c r="P1644" i="7" s="1"/>
  <c r="Q1377" i="7"/>
  <c r="Q1637" i="7" s="1"/>
  <c r="R1370" i="7"/>
  <c r="R1630" i="7" s="1"/>
  <c r="N1366" i="7"/>
  <c r="N1626" i="7" s="1"/>
  <c r="P1352" i="7"/>
  <c r="P1612" i="7" s="1"/>
  <c r="Q1345" i="7"/>
  <c r="Q1605" i="7" s="1"/>
  <c r="R1338" i="7"/>
  <c r="R1598" i="7" s="1"/>
  <c r="N1334" i="7"/>
  <c r="N1594" i="7" s="1"/>
  <c r="O1327" i="7"/>
  <c r="O1587" i="7" s="1"/>
  <c r="P1320" i="7"/>
  <c r="P1580" i="7" s="1"/>
  <c r="R1531" i="7"/>
  <c r="R1791" i="7" s="1"/>
  <c r="O1520" i="7"/>
  <c r="O1780" i="7" s="1"/>
  <c r="P1513" i="7"/>
  <c r="P1773" i="7" s="1"/>
  <c r="Q1506" i="7"/>
  <c r="Q1766" i="7" s="1"/>
  <c r="R1499" i="7"/>
  <c r="R1759" i="7" s="1"/>
  <c r="N1495" i="7"/>
  <c r="N1755" i="7" s="1"/>
  <c r="O1488" i="7"/>
  <c r="O1748" i="7" s="1"/>
  <c r="P1481" i="7"/>
  <c r="P1741" i="7" s="1"/>
  <c r="R1467" i="7"/>
  <c r="R1727" i="7" s="1"/>
  <c r="N1463" i="7"/>
  <c r="N1723" i="7" s="1"/>
  <c r="P1449" i="7"/>
  <c r="P1709" i="7" s="1"/>
  <c r="Q1442" i="7"/>
  <c r="Q1702" i="7" s="1"/>
  <c r="R1435" i="7"/>
  <c r="R1695" i="7" s="1"/>
  <c r="N1380" i="7"/>
  <c r="N1640" i="7" s="1"/>
  <c r="R1352" i="7"/>
  <c r="R1612" i="7" s="1"/>
  <c r="P1334" i="7"/>
  <c r="P1594" i="7" s="1"/>
  <c r="R1320" i="7"/>
  <c r="R1580" i="7" s="1"/>
  <c r="I1520" i="7"/>
  <c r="I1780" i="7" s="1"/>
  <c r="G1502" i="7"/>
  <c r="G1762" i="7" s="1"/>
  <c r="J1481" i="7"/>
  <c r="J1741" i="7" s="1"/>
  <c r="H1463" i="7"/>
  <c r="H1723" i="7" s="1"/>
  <c r="J1449" i="7"/>
  <c r="J1709" i="7" s="1"/>
  <c r="H1431" i="7"/>
  <c r="H1691" i="7" s="1"/>
  <c r="G1406" i="7"/>
  <c r="G1666" i="7" s="1"/>
  <c r="J1385" i="7"/>
  <c r="J1645" i="7" s="1"/>
  <c r="G1342" i="7"/>
  <c r="G1602" i="7" s="1"/>
  <c r="G1566" i="7"/>
  <c r="G1826" i="7" s="1"/>
  <c r="F1541" i="7"/>
  <c r="F1801" i="7" s="1"/>
  <c r="H1568" i="7"/>
  <c r="H1828" i="7" s="1"/>
  <c r="J1554" i="7"/>
  <c r="J1814" i="7" s="1"/>
  <c r="H1536" i="7"/>
  <c r="H1796" i="7" s="1"/>
  <c r="I1554" i="7"/>
  <c r="I1814" i="7" s="1"/>
  <c r="G1536" i="7"/>
  <c r="G1796" i="7" s="1"/>
  <c r="G1553" i="7"/>
  <c r="G1813" i="7" s="1"/>
  <c r="J1532" i="7"/>
  <c r="J1792" i="7" s="1"/>
  <c r="J1565" i="7"/>
  <c r="J1825" i="7" s="1"/>
  <c r="E1552" i="7"/>
  <c r="E1812" i="7" s="1"/>
  <c r="D1543" i="7"/>
  <c r="D1803" i="7" s="1"/>
  <c r="F1529" i="7"/>
  <c r="F1789" i="7" s="1"/>
  <c r="L1568" i="7"/>
  <c r="L1828" i="7" s="1"/>
  <c r="O1563" i="7"/>
  <c r="O1823" i="7" s="1"/>
  <c r="Q1549" i="7"/>
  <c r="Q1809" i="7" s="1"/>
  <c r="R1526" i="7"/>
  <c r="R1786" i="7" s="1"/>
  <c r="N1522" i="7"/>
  <c r="N1782" i="7" s="1"/>
  <c r="F1563" i="7"/>
  <c r="F1823" i="7" s="1"/>
  <c r="I1550" i="7"/>
  <c r="I1810" i="7" s="1"/>
  <c r="L1537" i="7"/>
  <c r="L1797" i="7" s="1"/>
  <c r="O1524" i="7"/>
  <c r="O1784" i="7" s="1"/>
  <c r="G1565" i="7"/>
  <c r="G1825" i="7" s="1"/>
  <c r="J1544" i="7"/>
  <c r="J1804" i="7" s="1"/>
  <c r="H1526" i="7"/>
  <c r="H1786" i="7" s="1"/>
  <c r="J1512" i="7"/>
  <c r="J1772" i="7" s="1"/>
  <c r="H1494" i="7"/>
  <c r="H1754" i="7" s="1"/>
  <c r="F1476" i="7"/>
  <c r="F1736" i="7" s="1"/>
  <c r="I1455" i="7"/>
  <c r="I1715" i="7" s="1"/>
  <c r="G1437" i="7"/>
  <c r="G1697" i="7" s="1"/>
  <c r="J1416" i="7"/>
  <c r="J1676" i="7" s="1"/>
  <c r="H1398" i="7"/>
  <c r="H1658" i="7" s="1"/>
  <c r="H1366" i="7"/>
  <c r="H1626" i="7" s="1"/>
  <c r="R1569" i="7"/>
  <c r="R1829" i="7" s="1"/>
  <c r="N1565" i="7"/>
  <c r="N1825" i="7" s="1"/>
  <c r="O1558" i="7"/>
  <c r="O1818" i="7" s="1"/>
  <c r="P1551" i="7"/>
  <c r="P1811" i="7" s="1"/>
  <c r="Q1544" i="7"/>
  <c r="Q1804" i="7" s="1"/>
  <c r="R1537" i="7"/>
  <c r="R1797" i="7" s="1"/>
  <c r="N1533" i="7"/>
  <c r="N1793" i="7" s="1"/>
  <c r="O1526" i="7"/>
  <c r="O1786" i="7" s="1"/>
  <c r="O1567" i="7"/>
  <c r="O1827" i="7" s="1"/>
  <c r="P1560" i="7"/>
  <c r="P1820" i="7" s="1"/>
  <c r="Q1553" i="7"/>
  <c r="Q1813" i="7" s="1"/>
  <c r="R1546" i="7"/>
  <c r="R1806" i="7" s="1"/>
  <c r="N1542" i="7"/>
  <c r="N1802" i="7" s="1"/>
  <c r="O1535" i="7"/>
  <c r="O1795" i="7" s="1"/>
  <c r="N1567" i="7"/>
  <c r="N1827" i="7" s="1"/>
  <c r="O1560" i="7"/>
  <c r="O1820" i="7" s="1"/>
  <c r="P1553" i="7"/>
  <c r="P1813" i="7" s="1"/>
  <c r="Q1546" i="7"/>
  <c r="Q1806" i="7" s="1"/>
  <c r="R1539" i="7"/>
  <c r="R1799" i="7" s="1"/>
  <c r="N1535" i="7"/>
  <c r="N1795" i="7" s="1"/>
  <c r="Q1563" i="7"/>
  <c r="Q1823" i="7" s="1"/>
  <c r="R1556" i="7"/>
  <c r="R1816" i="7" s="1"/>
  <c r="N1552" i="7"/>
  <c r="N1812" i="7" s="1"/>
  <c r="O1545" i="7"/>
  <c r="O1805" i="7" s="1"/>
  <c r="P1538" i="7"/>
  <c r="P1798" i="7" s="1"/>
  <c r="Q1531" i="7"/>
  <c r="Q1791" i="7" s="1"/>
  <c r="N1569" i="7"/>
  <c r="N1829" i="7" s="1"/>
  <c r="Q1564" i="7"/>
  <c r="Q1824" i="7" s="1"/>
  <c r="M1560" i="7"/>
  <c r="M1820" i="7" s="1"/>
  <c r="P1555" i="7"/>
  <c r="P1815" i="7" s="1"/>
  <c r="L1551" i="7"/>
  <c r="L1811" i="7" s="1"/>
  <c r="O1546" i="7"/>
  <c r="O1806" i="7" s="1"/>
  <c r="R1541" i="7"/>
  <c r="R1801" i="7" s="1"/>
  <c r="N1537" i="7"/>
  <c r="N1797" i="7" s="1"/>
  <c r="Q1532" i="7"/>
  <c r="Q1792" i="7" s="1"/>
  <c r="M1528" i="7"/>
  <c r="M1788" i="7" s="1"/>
  <c r="P1523" i="7"/>
  <c r="P1783" i="7" s="1"/>
  <c r="D1568" i="7"/>
  <c r="D1828" i="7" s="1"/>
  <c r="G1563" i="7"/>
  <c r="G1823" i="7" s="1"/>
  <c r="J1558" i="7"/>
  <c r="J1818" i="7" s="1"/>
  <c r="F1554" i="7"/>
  <c r="F1814" i="7" s="1"/>
  <c r="I1549" i="7"/>
  <c r="I1809" i="7" s="1"/>
  <c r="E1545" i="7"/>
  <c r="E1805" i="7" s="1"/>
  <c r="H1540" i="7"/>
  <c r="H1800" i="7" s="1"/>
  <c r="D1536" i="7"/>
  <c r="D1796" i="7" s="1"/>
  <c r="G1531" i="7"/>
  <c r="G1791" i="7" s="1"/>
  <c r="J1526" i="7"/>
  <c r="J1786" i="7" s="1"/>
  <c r="F1522" i="7"/>
  <c r="F1782" i="7" s="1"/>
  <c r="Q1566" i="7"/>
  <c r="Q1826" i="7" s="1"/>
  <c r="M1562" i="7"/>
  <c r="M1822" i="7" s="1"/>
  <c r="I1558" i="7"/>
  <c r="I1818" i="7" s="1"/>
  <c r="E1554" i="7"/>
  <c r="E1814" i="7" s="1"/>
  <c r="P1549" i="7"/>
  <c r="P1809" i="7" s="1"/>
  <c r="L1545" i="7"/>
  <c r="L1805" i="7" s="1"/>
  <c r="H1541" i="7"/>
  <c r="H1801" i="7" s="1"/>
  <c r="D1537" i="7"/>
  <c r="D1797" i="7" s="1"/>
  <c r="O1532" i="7"/>
  <c r="O1792" i="7" s="1"/>
  <c r="K1528" i="7"/>
  <c r="K1788" i="7" s="1"/>
  <c r="G1524" i="7"/>
  <c r="G1784" i="7" s="1"/>
  <c r="R1568" i="7"/>
  <c r="R1828" i="7" s="1"/>
  <c r="N1564" i="7"/>
  <c r="N1824" i="7" s="1"/>
  <c r="O1557" i="7"/>
  <c r="O1817" i="7" s="1"/>
  <c r="P1550" i="7"/>
  <c r="P1810" i="7" s="1"/>
  <c r="Q1543" i="7"/>
  <c r="Q1803" i="7" s="1"/>
  <c r="R1536" i="7"/>
  <c r="R1796" i="7" s="1"/>
  <c r="N1532" i="7"/>
  <c r="N1792" i="7" s="1"/>
  <c r="O1525" i="7"/>
  <c r="O1785" i="7" s="1"/>
  <c r="P1518" i="7"/>
  <c r="P1778" i="7" s="1"/>
  <c r="Q1511" i="7"/>
  <c r="Q1771" i="7" s="1"/>
  <c r="R1504" i="7"/>
  <c r="R1764" i="7" s="1"/>
  <c r="N1500" i="7"/>
  <c r="N1760" i="7" s="1"/>
  <c r="O1493" i="7"/>
  <c r="O1753" i="7" s="1"/>
  <c r="P1486" i="7"/>
  <c r="P1746" i="7" s="1"/>
  <c r="Q1479" i="7"/>
  <c r="Q1739" i="7" s="1"/>
  <c r="R1472" i="7"/>
  <c r="R1732" i="7" s="1"/>
  <c r="N1468" i="7"/>
  <c r="N1728" i="7" s="1"/>
  <c r="O1461" i="7"/>
  <c r="O1721" i="7" s="1"/>
  <c r="P1454" i="7"/>
  <c r="P1714" i="7" s="1"/>
  <c r="Q1447" i="7"/>
  <c r="Q1707" i="7" s="1"/>
  <c r="R1440" i="7"/>
  <c r="R1700" i="7" s="1"/>
  <c r="N1436" i="7"/>
  <c r="N1696" i="7" s="1"/>
  <c r="O1429" i="7"/>
  <c r="O1689" i="7" s="1"/>
  <c r="P1422" i="7"/>
  <c r="P1682" i="7" s="1"/>
  <c r="Q1415" i="7"/>
  <c r="Q1675" i="7" s="1"/>
  <c r="R1408" i="7"/>
  <c r="R1668" i="7" s="1"/>
  <c r="N1404" i="7"/>
  <c r="N1664" i="7" s="1"/>
  <c r="O1397" i="7"/>
  <c r="O1657" i="7" s="1"/>
  <c r="P1390" i="7"/>
  <c r="P1650" i="7" s="1"/>
  <c r="Q1383" i="7"/>
  <c r="Q1643" i="7" s="1"/>
  <c r="R1376" i="7"/>
  <c r="R1636" i="7" s="1"/>
  <c r="N1372" i="7"/>
  <c r="N1632" i="7" s="1"/>
  <c r="O1365" i="7"/>
  <c r="O1625" i="7" s="1"/>
  <c r="P1358" i="7"/>
  <c r="P1618" i="7" s="1"/>
  <c r="Q1351" i="7"/>
  <c r="Q1611" i="7" s="1"/>
  <c r="R1344" i="7"/>
  <c r="R1604" i="7" s="1"/>
  <c r="N1340" i="7"/>
  <c r="N1600" i="7" s="1"/>
  <c r="O1333" i="7"/>
  <c r="O1593" i="7" s="1"/>
  <c r="P1326" i="7"/>
  <c r="P1586" i="7" s="1"/>
  <c r="Q1319" i="7"/>
  <c r="Q1579" i="7" s="1"/>
  <c r="C1394" i="7"/>
  <c r="C1654" i="7" s="1"/>
  <c r="C1330" i="7"/>
  <c r="C1590" i="7" s="1"/>
  <c r="H1519" i="7"/>
  <c r="H1779" i="7" s="1"/>
  <c r="I1512" i="7"/>
  <c r="I1772" i="7" s="1"/>
  <c r="J1505" i="7"/>
  <c r="J1765" i="7" s="1"/>
  <c r="F1501" i="7"/>
  <c r="F1761" i="7" s="1"/>
  <c r="G1494" i="7"/>
  <c r="G1754" i="7" s="1"/>
  <c r="H1487" i="7"/>
  <c r="H1747" i="7" s="1"/>
  <c r="I1480" i="7"/>
  <c r="I1740" i="7" s="1"/>
  <c r="J1473" i="7"/>
  <c r="J1733" i="7" s="1"/>
  <c r="F1469" i="7"/>
  <c r="F1729" i="7" s="1"/>
  <c r="G1462" i="7"/>
  <c r="G1722" i="7" s="1"/>
  <c r="H1455" i="7"/>
  <c r="H1715" i="7" s="1"/>
  <c r="I1448" i="7"/>
  <c r="I1708" i="7" s="1"/>
  <c r="J1441" i="7"/>
  <c r="J1701" i="7" s="1"/>
  <c r="F1437" i="7"/>
  <c r="F1697" i="7" s="1"/>
  <c r="G1430" i="7"/>
  <c r="G1690" i="7" s="1"/>
  <c r="H1423" i="7"/>
  <c r="H1683" i="7" s="1"/>
  <c r="I1416" i="7"/>
  <c r="I1676" i="7" s="1"/>
  <c r="J1409" i="7"/>
  <c r="J1669" i="7" s="1"/>
  <c r="F1405" i="7"/>
  <c r="F1665" i="7" s="1"/>
  <c r="O1330" i="7"/>
  <c r="O1590" i="7" s="1"/>
  <c r="J1352" i="7"/>
  <c r="J1612" i="7" s="1"/>
  <c r="J1569" i="7"/>
  <c r="J1829" i="7" s="1"/>
  <c r="F1565" i="7"/>
  <c r="F1825" i="7" s="1"/>
  <c r="G1558" i="7"/>
  <c r="G1818" i="7" s="1"/>
  <c r="H1551" i="7"/>
  <c r="H1811" i="7" s="1"/>
  <c r="I1544" i="7"/>
  <c r="I1804" i="7" s="1"/>
  <c r="J1537" i="7"/>
  <c r="J1797" i="7" s="1"/>
  <c r="F1533" i="7"/>
  <c r="F1793" i="7" s="1"/>
  <c r="G1526" i="7"/>
  <c r="G1786" i="7" s="1"/>
  <c r="G1567" i="7"/>
  <c r="G1827" i="7" s="1"/>
  <c r="H1560" i="7"/>
  <c r="H1820" i="7" s="1"/>
  <c r="I1553" i="7"/>
  <c r="I1813" i="7" s="1"/>
  <c r="J1546" i="7"/>
  <c r="J1806" i="7" s="1"/>
  <c r="F1542" i="7"/>
  <c r="F1802" i="7" s="1"/>
  <c r="G1535" i="7"/>
  <c r="G1795" i="7" s="1"/>
  <c r="F1567" i="7"/>
  <c r="F1827" i="7" s="1"/>
  <c r="G1560" i="7"/>
  <c r="G1820" i="7" s="1"/>
  <c r="H1553" i="7"/>
  <c r="H1813" i="7" s="1"/>
  <c r="I1546" i="7"/>
  <c r="I1806" i="7" s="1"/>
  <c r="J1539" i="7"/>
  <c r="J1799" i="7" s="1"/>
  <c r="F1535" i="7"/>
  <c r="F1795" i="7" s="1"/>
  <c r="I1563" i="7"/>
  <c r="I1823" i="7" s="1"/>
  <c r="J1556" i="7"/>
  <c r="J1816" i="7" s="1"/>
  <c r="F1552" i="7"/>
  <c r="F1812" i="7" s="1"/>
  <c r="G1545" i="7"/>
  <c r="G1805" i="7" s="1"/>
  <c r="H1538" i="7"/>
  <c r="H1798" i="7" s="1"/>
  <c r="I1531" i="7"/>
  <c r="I1791" i="7" s="1"/>
  <c r="F1569" i="7"/>
  <c r="F1829" i="7" s="1"/>
  <c r="I1564" i="7"/>
  <c r="I1824" i="7" s="1"/>
  <c r="E1560" i="7"/>
  <c r="E1820" i="7" s="1"/>
  <c r="H1555" i="7"/>
  <c r="H1815" i="7" s="1"/>
  <c r="D1551" i="7"/>
  <c r="D1811" i="7" s="1"/>
  <c r="G1546" i="7"/>
  <c r="G1806" i="7" s="1"/>
  <c r="J1541" i="7"/>
  <c r="J1801" i="7" s="1"/>
  <c r="F1537" i="7"/>
  <c r="F1797" i="7" s="1"/>
  <c r="I1532" i="7"/>
  <c r="I1792" i="7" s="1"/>
  <c r="E1528" i="7"/>
  <c r="E1788" i="7" s="1"/>
  <c r="H1523" i="7"/>
  <c r="H1783" i="7" s="1"/>
  <c r="R1566" i="7"/>
  <c r="R1826" i="7" s="1"/>
  <c r="N1562" i="7"/>
  <c r="N1822" i="7" s="1"/>
  <c r="Q1557" i="7"/>
  <c r="Q1817" i="7" s="1"/>
  <c r="M1553" i="7"/>
  <c r="M1813" i="7" s="1"/>
  <c r="P1548" i="7"/>
  <c r="P1808" i="7" s="1"/>
  <c r="L1544" i="7"/>
  <c r="L1804" i="7" s="1"/>
  <c r="O1539" i="7"/>
  <c r="O1799" i="7" s="1"/>
  <c r="R1534" i="7"/>
  <c r="R1794" i="7" s="1"/>
  <c r="N1530" i="7"/>
  <c r="N1790" i="7" s="1"/>
  <c r="Q1525" i="7"/>
  <c r="Q1785" i="7" s="1"/>
  <c r="M1521" i="7"/>
  <c r="M1781" i="7" s="1"/>
  <c r="I1566" i="7"/>
  <c r="I1826" i="7" s="1"/>
  <c r="E1562" i="7"/>
  <c r="E1822" i="7" s="1"/>
  <c r="P1557" i="7"/>
  <c r="P1817" i="7" s="1"/>
  <c r="L1553" i="7"/>
  <c r="L1813" i="7" s="1"/>
  <c r="H1549" i="7"/>
  <c r="H1809" i="7" s="1"/>
  <c r="D1545" i="7"/>
  <c r="D1805" i="7" s="1"/>
  <c r="O1540" i="7"/>
  <c r="O1800" i="7" s="1"/>
  <c r="K1536" i="7"/>
  <c r="K1796" i="7" s="1"/>
  <c r="G1532" i="7"/>
  <c r="G1792" i="7" s="1"/>
  <c r="R1527" i="7"/>
  <c r="R1787" i="7" s="1"/>
  <c r="N1523" i="7"/>
  <c r="N1783" i="7" s="1"/>
  <c r="J1568" i="7"/>
  <c r="J1828" i="7" s="1"/>
  <c r="F1564" i="7"/>
  <c r="F1824" i="7" s="1"/>
  <c r="G1557" i="7"/>
  <c r="G1817" i="7" s="1"/>
  <c r="H1550" i="7"/>
  <c r="H1810" i="7" s="1"/>
  <c r="I1543" i="7"/>
  <c r="I1803" i="7" s="1"/>
  <c r="J1536" i="7"/>
  <c r="J1796" i="7" s="1"/>
  <c r="F1532" i="7"/>
  <c r="F1792" i="7" s="1"/>
  <c r="G1525" i="7"/>
  <c r="G1785" i="7" s="1"/>
  <c r="H1518" i="7"/>
  <c r="H1778" i="7" s="1"/>
  <c r="I1511" i="7"/>
  <c r="I1771" i="7" s="1"/>
  <c r="J1504" i="7"/>
  <c r="J1764" i="7" s="1"/>
  <c r="F1500" i="7"/>
  <c r="F1760" i="7" s="1"/>
  <c r="G1493" i="7"/>
  <c r="G1753" i="7" s="1"/>
  <c r="H1486" i="7"/>
  <c r="H1746" i="7" s="1"/>
  <c r="I1479" i="7"/>
  <c r="I1739" i="7" s="1"/>
  <c r="J1472" i="7"/>
  <c r="J1732" i="7" s="1"/>
  <c r="F1468" i="7"/>
  <c r="F1728" i="7" s="1"/>
  <c r="G1461" i="7"/>
  <c r="G1721" i="7" s="1"/>
  <c r="H1454" i="7"/>
  <c r="H1714" i="7" s="1"/>
  <c r="I1447" i="7"/>
  <c r="I1707" i="7" s="1"/>
  <c r="J1440" i="7"/>
  <c r="J1700" i="7" s="1"/>
  <c r="F1436" i="7"/>
  <c r="F1696" i="7" s="1"/>
  <c r="G1429" i="7"/>
  <c r="G1689" i="7" s="1"/>
  <c r="H1422" i="7"/>
  <c r="H1682" i="7" s="1"/>
  <c r="I1415" i="7"/>
  <c r="I1675" i="7" s="1"/>
  <c r="J1408" i="7"/>
  <c r="J1668" i="7" s="1"/>
  <c r="F1404" i="7"/>
  <c r="F1664" i="7" s="1"/>
  <c r="G1397" i="7"/>
  <c r="G1657" i="7" s="1"/>
  <c r="H1390" i="7"/>
  <c r="H1650" i="7" s="1"/>
  <c r="I1383" i="7"/>
  <c r="I1643" i="7" s="1"/>
  <c r="J1376" i="7"/>
  <c r="J1636" i="7" s="1"/>
  <c r="F1372" i="7"/>
  <c r="F1632" i="7" s="1"/>
  <c r="G1365" i="7"/>
  <c r="G1625" i="7" s="1"/>
  <c r="H1358" i="7"/>
  <c r="H1618" i="7" s="1"/>
  <c r="J1344" i="7"/>
  <c r="J1604" i="7" s="1"/>
  <c r="G1333" i="7"/>
  <c r="G1593" i="7" s="1"/>
  <c r="H1326" i="7"/>
  <c r="H1586" i="7" s="1"/>
  <c r="C1386" i="7"/>
  <c r="C1646" i="7" s="1"/>
  <c r="C1322" i="7"/>
  <c r="C1582" i="7" s="1"/>
  <c r="O1518" i="7"/>
  <c r="O1778" i="7" s="1"/>
  <c r="P1511" i="7"/>
  <c r="P1771" i="7" s="1"/>
  <c r="R1497" i="7"/>
  <c r="R1757" i="7" s="1"/>
  <c r="N1493" i="7"/>
  <c r="N1753" i="7" s="1"/>
  <c r="P1479" i="7"/>
  <c r="P1739" i="7" s="1"/>
  <c r="Q1472" i="7"/>
  <c r="Q1732" i="7" s="1"/>
  <c r="R1465" i="7"/>
  <c r="R1725" i="7" s="1"/>
  <c r="N1461" i="7"/>
  <c r="N1721" i="7" s="1"/>
  <c r="P1447" i="7"/>
  <c r="P1707" i="7" s="1"/>
  <c r="Q1440" i="7"/>
  <c r="Q1700" i="7" s="1"/>
  <c r="N1429" i="7"/>
  <c r="N1689" i="7" s="1"/>
  <c r="O1422" i="7"/>
  <c r="O1682" i="7" s="1"/>
  <c r="P1415" i="7"/>
  <c r="P1675" i="7" s="1"/>
  <c r="Q1408" i="7"/>
  <c r="Q1668" i="7" s="1"/>
  <c r="N1397" i="7"/>
  <c r="N1657" i="7" s="1"/>
  <c r="O1390" i="7"/>
  <c r="O1650" i="7" s="1"/>
  <c r="Q1376" i="7"/>
  <c r="Q1636" i="7" s="1"/>
  <c r="R1369" i="7"/>
  <c r="R1629" i="7" s="1"/>
  <c r="O1358" i="7"/>
  <c r="O1618" i="7" s="1"/>
  <c r="Q1344" i="7"/>
  <c r="Q1604" i="7" s="1"/>
  <c r="R1337" i="7"/>
  <c r="R1597" i="7" s="1"/>
  <c r="O1326" i="7"/>
  <c r="O1586" i="7" s="1"/>
  <c r="P1319" i="7"/>
  <c r="P1579" i="7" s="1"/>
  <c r="Q1529" i="7"/>
  <c r="Q1789" i="7" s="1"/>
  <c r="R1522" i="7"/>
  <c r="R1782" i="7" s="1"/>
  <c r="O1511" i="7"/>
  <c r="O1771" i="7" s="1"/>
  <c r="P1504" i="7"/>
  <c r="P1764" i="7" s="1"/>
  <c r="R1490" i="7"/>
  <c r="R1750" i="7" s="1"/>
  <c r="N1486" i="7"/>
  <c r="N1746" i="7" s="1"/>
  <c r="O1479" i="7"/>
  <c r="O1739" i="7" s="1"/>
  <c r="P1472" i="7"/>
  <c r="P1732" i="7" s="1"/>
  <c r="R1458" i="7"/>
  <c r="R1718" i="7" s="1"/>
  <c r="N1454" i="7"/>
  <c r="N1714" i="7" s="1"/>
  <c r="P1440" i="7"/>
  <c r="P1700" i="7" s="1"/>
  <c r="Q1433" i="7"/>
  <c r="Q1693" i="7" s="1"/>
  <c r="R1426" i="7"/>
  <c r="R1686" i="7" s="1"/>
  <c r="N1422" i="7"/>
  <c r="N1682" i="7" s="1"/>
  <c r="Q1369" i="7"/>
  <c r="Q1629" i="7" s="1"/>
  <c r="N1326" i="7"/>
  <c r="N1586" i="7" s="1"/>
  <c r="J1341" i="7"/>
  <c r="J1601" i="7" s="1"/>
  <c r="F1321" i="7"/>
  <c r="F1581" i="7" s="1"/>
  <c r="L1332" i="7"/>
  <c r="L1592" i="7" s="1"/>
  <c r="Q1359" i="7"/>
  <c r="Q1619" i="7" s="1"/>
  <c r="J1417" i="7"/>
  <c r="J1677" i="7" s="1"/>
  <c r="J1353" i="7"/>
  <c r="J1613" i="7" s="1"/>
  <c r="I1552" i="7"/>
  <c r="I1812" i="7" s="1"/>
  <c r="G1534" i="7"/>
  <c r="G1794" i="7" s="1"/>
  <c r="I1561" i="7"/>
  <c r="I1821" i="7" s="1"/>
  <c r="G1543" i="7"/>
  <c r="G1803" i="7" s="1"/>
  <c r="H1561" i="7"/>
  <c r="H1821" i="7" s="1"/>
  <c r="F1543" i="7"/>
  <c r="F1803" i="7" s="1"/>
  <c r="F1560" i="7"/>
  <c r="F1820" i="7" s="1"/>
  <c r="I1539" i="7"/>
  <c r="I1799" i="7" s="1"/>
  <c r="F1561" i="7"/>
  <c r="F1821" i="7" s="1"/>
  <c r="H1547" i="7"/>
  <c r="H1807" i="7" s="1"/>
  <c r="J1533" i="7"/>
  <c r="J1793" i="7" s="1"/>
  <c r="I1524" i="7"/>
  <c r="I1784" i="7" s="1"/>
  <c r="R1558" i="7"/>
  <c r="R1818" i="7" s="1"/>
  <c r="M1545" i="7"/>
  <c r="M1805" i="7" s="1"/>
  <c r="O1531" i="7"/>
  <c r="O1791" i="7" s="1"/>
  <c r="Q1558" i="7"/>
  <c r="Q1818" i="7" s="1"/>
  <c r="E1546" i="7"/>
  <c r="E1806" i="7" s="1"/>
  <c r="H1533" i="7"/>
  <c r="H1793" i="7" s="1"/>
  <c r="K1520" i="7"/>
  <c r="K1780" i="7" s="1"/>
  <c r="I1551" i="7"/>
  <c r="I1811" i="7" s="1"/>
  <c r="G1533" i="7"/>
  <c r="G1793" i="7" s="1"/>
  <c r="F1508" i="7"/>
  <c r="F1768" i="7" s="1"/>
  <c r="G1469" i="7"/>
  <c r="G1729" i="7" s="1"/>
  <c r="F1444" i="7"/>
  <c r="F1704" i="7" s="1"/>
  <c r="I1423" i="7"/>
  <c r="I1683" i="7" s="1"/>
  <c r="G1405" i="7"/>
  <c r="G1665" i="7" s="1"/>
  <c r="I1359" i="7"/>
  <c r="I1619" i="7" s="1"/>
  <c r="Q1568" i="7"/>
  <c r="Q1828" i="7" s="1"/>
  <c r="R1561" i="7"/>
  <c r="R1821" i="7" s="1"/>
  <c r="N1557" i="7"/>
  <c r="N1817" i="7" s="1"/>
  <c r="O1550" i="7"/>
  <c r="O1810" i="7" s="1"/>
  <c r="P1543" i="7"/>
  <c r="P1803" i="7" s="1"/>
  <c r="Q1536" i="7"/>
  <c r="Q1796" i="7" s="1"/>
  <c r="R1529" i="7"/>
  <c r="R1789" i="7" s="1"/>
  <c r="N1525" i="7"/>
  <c r="N1785" i="7" s="1"/>
  <c r="N1566" i="7"/>
  <c r="N1826" i="7" s="1"/>
  <c r="O1559" i="7"/>
  <c r="O1819" i="7" s="1"/>
  <c r="P1552" i="7"/>
  <c r="P1812" i="7" s="1"/>
  <c r="Q1545" i="7"/>
  <c r="Q1805" i="7" s="1"/>
  <c r="R1538" i="7"/>
  <c r="R1798" i="7" s="1"/>
  <c r="N1534" i="7"/>
  <c r="N1794" i="7" s="1"/>
  <c r="R1563" i="7"/>
  <c r="R1823" i="7" s="1"/>
  <c r="N1559" i="7"/>
  <c r="N1819" i="7" s="1"/>
  <c r="O1552" i="7"/>
  <c r="O1812" i="7" s="1"/>
  <c r="P1545" i="7"/>
  <c r="P1805" i="7" s="1"/>
  <c r="Q1538" i="7"/>
  <c r="Q1798" i="7" s="1"/>
  <c r="O1569" i="7"/>
  <c r="O1829" i="7" s="1"/>
  <c r="P1562" i="7"/>
  <c r="P1822" i="7" s="1"/>
  <c r="Q1555" i="7"/>
  <c r="Q1815" i="7" s="1"/>
  <c r="R1548" i="7"/>
  <c r="R1808" i="7" s="1"/>
  <c r="N1544" i="7"/>
  <c r="N1804" i="7" s="1"/>
  <c r="O1537" i="7"/>
  <c r="O1797" i="7" s="1"/>
  <c r="P1530" i="7"/>
  <c r="P1790" i="7" s="1"/>
  <c r="M1568" i="7"/>
  <c r="M1828" i="7" s="1"/>
  <c r="P1563" i="7"/>
  <c r="P1823" i="7" s="1"/>
  <c r="L1559" i="7"/>
  <c r="L1819" i="7" s="1"/>
  <c r="O1554" i="7"/>
  <c r="O1814" i="7" s="1"/>
  <c r="R1549" i="7"/>
  <c r="R1809" i="7" s="1"/>
  <c r="N1545" i="7"/>
  <c r="N1805" i="7" s="1"/>
  <c r="Q1540" i="7"/>
  <c r="Q1800" i="7" s="1"/>
  <c r="M1536" i="7"/>
  <c r="M1796" i="7" s="1"/>
  <c r="P1531" i="7"/>
  <c r="P1791" i="7" s="1"/>
  <c r="L1527" i="7"/>
  <c r="L1787" i="7" s="1"/>
  <c r="O1522" i="7"/>
  <c r="O1782" i="7" s="1"/>
  <c r="J1566" i="7"/>
  <c r="J1826" i="7" s="1"/>
  <c r="F1562" i="7"/>
  <c r="F1822" i="7" s="1"/>
  <c r="I1557" i="7"/>
  <c r="I1817" i="7" s="1"/>
  <c r="E1553" i="7"/>
  <c r="E1813" i="7" s="1"/>
  <c r="H1548" i="7"/>
  <c r="H1808" i="7" s="1"/>
  <c r="D1544" i="7"/>
  <c r="D1804" i="7" s="1"/>
  <c r="G1539" i="7"/>
  <c r="G1799" i="7" s="1"/>
  <c r="J1534" i="7"/>
  <c r="J1794" i="7" s="1"/>
  <c r="F1530" i="7"/>
  <c r="F1790" i="7" s="1"/>
  <c r="I1525" i="7"/>
  <c r="I1785" i="7" s="1"/>
  <c r="E1521" i="7"/>
  <c r="E1781" i="7" s="1"/>
  <c r="P1565" i="7"/>
  <c r="P1825" i="7" s="1"/>
  <c r="L1561" i="7"/>
  <c r="L1821" i="7" s="1"/>
  <c r="H1557" i="7"/>
  <c r="H1817" i="7" s="1"/>
  <c r="D1553" i="7"/>
  <c r="D1813" i="7" s="1"/>
  <c r="O1548" i="7"/>
  <c r="O1808" i="7" s="1"/>
  <c r="K1544" i="7"/>
  <c r="K1804" i="7" s="1"/>
  <c r="G1540" i="7"/>
  <c r="G1800" i="7" s="1"/>
  <c r="R1535" i="7"/>
  <c r="R1795" i="7" s="1"/>
  <c r="N1531" i="7"/>
  <c r="N1791" i="7" s="1"/>
  <c r="J1527" i="7"/>
  <c r="J1787" i="7" s="1"/>
  <c r="F1523" i="7"/>
  <c r="F1783" i="7" s="1"/>
  <c r="Q1567" i="7"/>
  <c r="Q1827" i="7" s="1"/>
  <c r="R1560" i="7"/>
  <c r="R1820" i="7" s="1"/>
  <c r="N1556" i="7"/>
  <c r="N1816" i="7" s="1"/>
  <c r="O1549" i="7"/>
  <c r="O1809" i="7" s="1"/>
  <c r="P1542" i="7"/>
  <c r="P1802" i="7" s="1"/>
  <c r="Q1535" i="7"/>
  <c r="Q1795" i="7" s="1"/>
  <c r="R1528" i="7"/>
  <c r="R1788" i="7" s="1"/>
  <c r="N1524" i="7"/>
  <c r="N1784" i="7" s="1"/>
  <c r="O1517" i="7"/>
  <c r="O1777" i="7" s="1"/>
  <c r="P1510" i="7"/>
  <c r="P1770" i="7" s="1"/>
  <c r="Q1503" i="7"/>
  <c r="Q1763" i="7" s="1"/>
  <c r="R1496" i="7"/>
  <c r="R1756" i="7" s="1"/>
  <c r="N1492" i="7"/>
  <c r="N1752" i="7" s="1"/>
  <c r="O1485" i="7"/>
  <c r="O1745" i="7" s="1"/>
  <c r="P1478" i="7"/>
  <c r="P1738" i="7" s="1"/>
  <c r="Q1471" i="7"/>
  <c r="Q1731" i="7" s="1"/>
  <c r="R1464" i="7"/>
  <c r="R1724" i="7" s="1"/>
  <c r="N1460" i="7"/>
  <c r="N1720" i="7" s="1"/>
  <c r="O1453" i="7"/>
  <c r="O1713" i="7" s="1"/>
  <c r="P1446" i="7"/>
  <c r="P1706" i="7" s="1"/>
  <c r="Q1439" i="7"/>
  <c r="Q1699" i="7" s="1"/>
  <c r="R1432" i="7"/>
  <c r="R1692" i="7" s="1"/>
  <c r="N1428" i="7"/>
  <c r="N1688" i="7" s="1"/>
  <c r="O1421" i="7"/>
  <c r="O1681" i="7" s="1"/>
  <c r="P1414" i="7"/>
  <c r="P1674" i="7" s="1"/>
  <c r="Q1407" i="7"/>
  <c r="Q1667" i="7" s="1"/>
  <c r="R1400" i="7"/>
  <c r="R1660" i="7" s="1"/>
  <c r="N1396" i="7"/>
  <c r="N1656" i="7" s="1"/>
  <c r="O1389" i="7"/>
  <c r="O1649" i="7" s="1"/>
  <c r="P1382" i="7"/>
  <c r="P1642" i="7" s="1"/>
  <c r="Q1375" i="7"/>
  <c r="Q1635" i="7" s="1"/>
  <c r="R1368" i="7"/>
  <c r="R1628" i="7" s="1"/>
  <c r="N1364" i="7"/>
  <c r="N1624" i="7" s="1"/>
  <c r="O1357" i="7"/>
  <c r="O1617" i="7" s="1"/>
  <c r="P1350" i="7"/>
  <c r="P1610" i="7" s="1"/>
  <c r="Q1343" i="7"/>
  <c r="Q1603" i="7" s="1"/>
  <c r="R1336" i="7"/>
  <c r="R1596" i="7" s="1"/>
  <c r="N1332" i="7"/>
  <c r="N1592" i="7" s="1"/>
  <c r="O1325" i="7"/>
  <c r="O1585" i="7" s="1"/>
  <c r="P1318" i="7"/>
  <c r="P1578" i="7" s="1"/>
  <c r="C1378" i="7"/>
  <c r="C1638" i="7" s="1"/>
  <c r="C1314" i="7"/>
  <c r="C1574" i="7" s="1"/>
  <c r="C1316" i="7"/>
  <c r="C1576" i="7" s="1"/>
  <c r="K1332" i="7"/>
  <c r="K1592" i="7" s="1"/>
  <c r="K1334" i="7"/>
  <c r="K1594" i="7" s="1"/>
  <c r="C1320" i="7"/>
  <c r="C1580" i="7" s="1"/>
  <c r="E1335" i="7"/>
  <c r="E1595" i="7" s="1"/>
  <c r="K1314" i="7"/>
  <c r="K1574" i="7" s="1"/>
  <c r="M1351" i="7"/>
  <c r="M1611" i="7" s="1"/>
  <c r="K1322" i="7"/>
  <c r="K1582" i="7" s="1"/>
  <c r="D1327" i="7"/>
  <c r="D1587" i="7" s="1"/>
  <c r="D1363" i="7"/>
  <c r="D1623" i="7" s="1"/>
  <c r="K1316" i="7"/>
  <c r="K1576" i="7" s="1"/>
  <c r="D1322" i="7"/>
  <c r="D1582" i="7" s="1"/>
  <c r="M1326" i="7"/>
  <c r="M1586" i="7" s="1"/>
  <c r="C1335" i="7"/>
  <c r="C1595" i="7" s="1"/>
  <c r="K1318" i="7"/>
  <c r="K1578" i="7" s="1"/>
  <c r="G1518" i="7"/>
  <c r="G1778" i="7" s="1"/>
  <c r="H1511" i="7"/>
  <c r="H1771" i="7" s="1"/>
  <c r="I1504" i="7"/>
  <c r="I1764" i="7" s="1"/>
  <c r="J1497" i="7"/>
  <c r="J1757" i="7" s="1"/>
  <c r="F1493" i="7"/>
  <c r="F1753" i="7" s="1"/>
  <c r="G1486" i="7"/>
  <c r="G1746" i="7" s="1"/>
  <c r="H1479" i="7"/>
  <c r="H1739" i="7" s="1"/>
  <c r="I1472" i="7"/>
  <c r="I1732" i="7" s="1"/>
  <c r="J1465" i="7"/>
  <c r="J1725" i="7" s="1"/>
  <c r="F1461" i="7"/>
  <c r="F1721" i="7" s="1"/>
  <c r="G1454" i="7"/>
  <c r="G1714" i="7" s="1"/>
  <c r="H1447" i="7"/>
  <c r="H1707" i="7" s="1"/>
  <c r="I1440" i="7"/>
  <c r="I1700" i="7" s="1"/>
  <c r="J1433" i="7"/>
  <c r="J1693" i="7" s="1"/>
  <c r="F1429" i="7"/>
  <c r="F1689" i="7" s="1"/>
  <c r="G1422" i="7"/>
  <c r="G1682" i="7" s="1"/>
  <c r="H1415" i="7"/>
  <c r="H1675" i="7" s="1"/>
  <c r="I1408" i="7"/>
  <c r="I1668" i="7" s="1"/>
  <c r="J1401" i="7"/>
  <c r="J1661" i="7" s="1"/>
  <c r="F1397" i="7"/>
  <c r="F1657" i="7" s="1"/>
  <c r="G1390" i="7"/>
  <c r="G1650" i="7" s="1"/>
  <c r="H1383" i="7"/>
  <c r="H1643" i="7" s="1"/>
  <c r="I1376" i="7"/>
  <c r="I1636" i="7" s="1"/>
  <c r="J1369" i="7"/>
  <c r="J1629" i="7" s="1"/>
  <c r="F1365" i="7"/>
  <c r="F1625" i="7" s="1"/>
  <c r="G1358" i="7"/>
  <c r="G1618" i="7" s="1"/>
  <c r="H1351" i="7"/>
  <c r="H1611" i="7" s="1"/>
  <c r="I1344" i="7"/>
  <c r="I1604" i="7" s="1"/>
  <c r="J1337" i="7"/>
  <c r="J1597" i="7" s="1"/>
  <c r="F1333" i="7"/>
  <c r="F1593" i="7" s="1"/>
  <c r="G1326" i="7"/>
  <c r="G1586" i="7" s="1"/>
  <c r="H1319" i="7"/>
  <c r="H1579" i="7" s="1"/>
  <c r="I1529" i="7"/>
  <c r="I1789" i="7" s="1"/>
  <c r="J1522" i="7"/>
  <c r="J1782" i="7" s="1"/>
  <c r="F1518" i="7"/>
  <c r="F1778" i="7" s="1"/>
  <c r="G1511" i="7"/>
  <c r="G1771" i="7" s="1"/>
  <c r="H1504" i="7"/>
  <c r="H1764" i="7" s="1"/>
  <c r="I1497" i="7"/>
  <c r="I1757" i="7" s="1"/>
  <c r="G1321" i="7"/>
  <c r="G1581" i="7" s="1"/>
  <c r="F1531" i="7"/>
  <c r="F1791" i="7" s="1"/>
  <c r="J1560" i="7"/>
  <c r="J1820" i="7" s="1"/>
  <c r="G1549" i="7"/>
  <c r="G1809" i="7" s="1"/>
  <c r="I1535" i="7"/>
  <c r="I1795" i="7" s="1"/>
  <c r="J1528" i="7"/>
  <c r="J1788" i="7" s="1"/>
  <c r="F1524" i="7"/>
  <c r="F1784" i="7" s="1"/>
  <c r="G1517" i="7"/>
  <c r="G1777" i="7" s="1"/>
  <c r="H1510" i="7"/>
  <c r="H1770" i="7" s="1"/>
  <c r="I1503" i="7"/>
  <c r="I1763" i="7" s="1"/>
  <c r="J1496" i="7"/>
  <c r="J1756" i="7" s="1"/>
  <c r="F1492" i="7"/>
  <c r="F1752" i="7" s="1"/>
  <c r="G1485" i="7"/>
  <c r="G1745" i="7" s="1"/>
  <c r="H1478" i="7"/>
  <c r="H1738" i="7" s="1"/>
  <c r="I1471" i="7"/>
  <c r="I1731" i="7" s="1"/>
  <c r="J1464" i="7"/>
  <c r="J1724" i="7" s="1"/>
  <c r="F1460" i="7"/>
  <c r="F1720" i="7" s="1"/>
  <c r="G1453" i="7"/>
  <c r="G1713" i="7" s="1"/>
  <c r="H1446" i="7"/>
  <c r="H1706" i="7" s="1"/>
  <c r="I1439" i="7"/>
  <c r="I1699" i="7" s="1"/>
  <c r="J1432" i="7"/>
  <c r="J1692" i="7" s="1"/>
  <c r="F1428" i="7"/>
  <c r="F1688" i="7" s="1"/>
  <c r="G1421" i="7"/>
  <c r="G1681" i="7" s="1"/>
  <c r="H1414" i="7"/>
  <c r="H1674" i="7" s="1"/>
  <c r="I1407" i="7"/>
  <c r="I1667" i="7" s="1"/>
  <c r="J1400" i="7"/>
  <c r="J1660" i="7" s="1"/>
  <c r="F1396" i="7"/>
  <c r="F1656" i="7" s="1"/>
  <c r="G1389" i="7"/>
  <c r="G1649" i="7" s="1"/>
  <c r="H1382" i="7"/>
  <c r="H1642" i="7" s="1"/>
  <c r="I1375" i="7"/>
  <c r="I1635" i="7" s="1"/>
  <c r="J1368" i="7"/>
  <c r="J1628" i="7" s="1"/>
  <c r="F1364" i="7"/>
  <c r="F1624" i="7" s="1"/>
  <c r="G1357" i="7"/>
  <c r="G1617" i="7" s="1"/>
  <c r="H1350" i="7"/>
  <c r="H1610" i="7" s="1"/>
  <c r="I1343" i="7"/>
  <c r="I1603" i="7" s="1"/>
  <c r="J1336" i="7"/>
  <c r="J1596" i="7" s="1"/>
  <c r="F1332" i="7"/>
  <c r="F1592" i="7" s="1"/>
  <c r="G1325" i="7"/>
  <c r="G1585" i="7" s="1"/>
  <c r="H1318" i="7"/>
  <c r="H1578" i="7" s="1"/>
  <c r="C1370" i="7"/>
  <c r="C1630" i="7" s="1"/>
  <c r="R1521" i="7"/>
  <c r="R1781" i="7" s="1"/>
  <c r="N1517" i="7"/>
  <c r="N1777" i="7" s="1"/>
  <c r="O1510" i="7"/>
  <c r="O1770" i="7" s="1"/>
  <c r="P1503" i="7"/>
  <c r="P1763" i="7" s="1"/>
  <c r="Q1496" i="7"/>
  <c r="Q1756" i="7" s="1"/>
  <c r="R1489" i="7"/>
  <c r="R1749" i="7" s="1"/>
  <c r="N1485" i="7"/>
  <c r="N1745" i="7" s="1"/>
  <c r="O1478" i="7"/>
  <c r="O1738" i="7" s="1"/>
  <c r="P1471" i="7"/>
  <c r="P1731" i="7" s="1"/>
  <c r="Q1464" i="7"/>
  <c r="Q1724" i="7" s="1"/>
  <c r="R1457" i="7"/>
  <c r="R1717" i="7" s="1"/>
  <c r="N1453" i="7"/>
  <c r="N1713" i="7" s="1"/>
  <c r="O1446" i="7"/>
  <c r="O1706" i="7" s="1"/>
  <c r="P1439" i="7"/>
  <c r="P1699" i="7" s="1"/>
  <c r="Q1432" i="7"/>
  <c r="Q1692" i="7" s="1"/>
  <c r="R1425" i="7"/>
  <c r="R1685" i="7" s="1"/>
  <c r="N1421" i="7"/>
  <c r="N1681" i="7" s="1"/>
  <c r="O1414" i="7"/>
  <c r="O1674" i="7" s="1"/>
  <c r="P1407" i="7"/>
  <c r="P1667" i="7" s="1"/>
  <c r="Q1400" i="7"/>
  <c r="Q1660" i="7" s="1"/>
  <c r="R1393" i="7"/>
  <c r="R1653" i="7" s="1"/>
  <c r="N1389" i="7"/>
  <c r="N1649" i="7" s="1"/>
  <c r="O1382" i="7"/>
  <c r="O1642" i="7" s="1"/>
  <c r="P1375" i="7"/>
  <c r="P1635" i="7" s="1"/>
  <c r="Q1368" i="7"/>
  <c r="Q1628" i="7" s="1"/>
  <c r="R1361" i="7"/>
  <c r="R1621" i="7" s="1"/>
  <c r="N1357" i="7"/>
  <c r="N1617" i="7" s="1"/>
  <c r="O1350" i="7"/>
  <c r="O1610" i="7" s="1"/>
  <c r="P1343" i="7"/>
  <c r="P1603" i="7" s="1"/>
  <c r="Q1336" i="7"/>
  <c r="Q1596" i="7" s="1"/>
  <c r="R1329" i="7"/>
  <c r="R1589" i="7" s="1"/>
  <c r="N1325" i="7"/>
  <c r="N1585" i="7" s="1"/>
  <c r="O1318" i="7"/>
  <c r="O1578" i="7" s="1"/>
  <c r="P1528" i="7"/>
  <c r="P1788" i="7" s="1"/>
  <c r="Q1521" i="7"/>
  <c r="Q1781" i="7" s="1"/>
  <c r="R1514" i="7"/>
  <c r="R1774" i="7" s="1"/>
  <c r="N1510" i="7"/>
  <c r="N1770" i="7" s="1"/>
  <c r="O1503" i="7"/>
  <c r="O1763" i="7" s="1"/>
  <c r="P1496" i="7"/>
  <c r="P1756" i="7" s="1"/>
  <c r="Q1489" i="7"/>
  <c r="Q1749" i="7" s="1"/>
  <c r="R1482" i="7"/>
  <c r="R1742" i="7" s="1"/>
  <c r="N1478" i="7"/>
  <c r="N1738" i="7" s="1"/>
  <c r="O1471" i="7"/>
  <c r="O1731" i="7" s="1"/>
  <c r="P1464" i="7"/>
  <c r="P1724" i="7" s="1"/>
  <c r="R1450" i="7"/>
  <c r="R1710" i="7" s="1"/>
  <c r="N1446" i="7"/>
  <c r="N1706" i="7" s="1"/>
  <c r="P1432" i="7"/>
  <c r="P1692" i="7" s="1"/>
  <c r="N1414" i="7"/>
  <c r="N1674" i="7" s="1"/>
  <c r="O1407" i="7"/>
  <c r="O1667" i="7" s="1"/>
  <c r="P1400" i="7"/>
  <c r="P1660" i="7" s="1"/>
  <c r="Q1393" i="7"/>
  <c r="Q1653" i="7" s="1"/>
  <c r="N1382" i="7"/>
  <c r="N1642" i="7" s="1"/>
  <c r="O1375" i="7"/>
  <c r="O1635" i="7" s="1"/>
  <c r="N1350" i="7"/>
  <c r="N1610" i="7" s="1"/>
  <c r="O1343" i="7"/>
  <c r="O1603" i="7" s="1"/>
  <c r="Q1329" i="7"/>
  <c r="Q1589" i="7" s="1"/>
  <c r="R1322" i="7"/>
  <c r="R1582" i="7" s="1"/>
  <c r="P1529" i="7"/>
  <c r="P1789" i="7" s="1"/>
  <c r="R1515" i="7"/>
  <c r="R1775" i="7" s="1"/>
  <c r="N1511" i="7"/>
  <c r="N1771" i="7" s="1"/>
  <c r="P1497" i="7"/>
  <c r="P1757" i="7" s="1"/>
  <c r="Q1490" i="7"/>
  <c r="Q1750" i="7" s="1"/>
  <c r="R1483" i="7"/>
  <c r="R1743" i="7" s="1"/>
  <c r="N1479" i="7"/>
  <c r="N1739" i="7" s="1"/>
  <c r="P1465" i="7"/>
  <c r="P1725" i="7" s="1"/>
  <c r="Q1458" i="7"/>
  <c r="Q1718" i="7" s="1"/>
  <c r="N1447" i="7"/>
  <c r="N1707" i="7" s="1"/>
  <c r="Q1426" i="7"/>
  <c r="Q1686" i="7" s="1"/>
  <c r="N1415" i="7"/>
  <c r="N1675" i="7" s="1"/>
  <c r="O1408" i="7"/>
  <c r="O1668" i="7" s="1"/>
  <c r="Q1394" i="7"/>
  <c r="Q1654" i="7" s="1"/>
  <c r="R1387" i="7"/>
  <c r="R1647" i="7" s="1"/>
  <c r="N1383" i="7"/>
  <c r="N1643" i="7" s="1"/>
  <c r="O1376" i="7"/>
  <c r="O1636" i="7" s="1"/>
  <c r="Q1362" i="7"/>
  <c r="Q1622" i="7" s="1"/>
  <c r="R1355" i="7"/>
  <c r="R1615" i="7" s="1"/>
  <c r="O1344" i="7"/>
  <c r="O1604" i="7" s="1"/>
  <c r="P1337" i="7"/>
  <c r="P1597" i="7" s="1"/>
  <c r="Q1523" i="7"/>
  <c r="Q1783" i="7" s="1"/>
  <c r="R1516" i="7"/>
  <c r="R1776" i="7" s="1"/>
  <c r="O1505" i="7"/>
  <c r="O1765" i="7" s="1"/>
  <c r="P1498" i="7"/>
  <c r="P1758" i="7" s="1"/>
  <c r="R1484" i="7"/>
  <c r="R1744" i="7" s="1"/>
  <c r="O1473" i="7"/>
  <c r="O1733" i="7" s="1"/>
  <c r="P1466" i="7"/>
  <c r="P1726" i="7" s="1"/>
  <c r="R1452" i="7"/>
  <c r="R1712" i="7" s="1"/>
  <c r="N1448" i="7"/>
  <c r="N1708" i="7" s="1"/>
  <c r="P1434" i="7"/>
  <c r="P1694" i="7" s="1"/>
  <c r="Q1427" i="7"/>
  <c r="Q1687" i="7" s="1"/>
  <c r="R1420" i="7"/>
  <c r="R1680" i="7" s="1"/>
  <c r="N1416" i="7"/>
  <c r="N1676" i="7" s="1"/>
  <c r="P1402" i="7"/>
  <c r="P1662" i="7" s="1"/>
  <c r="Q1395" i="7"/>
  <c r="Q1655" i="7" s="1"/>
  <c r="R1388" i="7"/>
  <c r="R1648" i="7" s="1"/>
  <c r="P1370" i="7"/>
  <c r="P1630" i="7" s="1"/>
  <c r="Q1363" i="7"/>
  <c r="Q1623" i="7" s="1"/>
  <c r="N1352" i="7"/>
  <c r="N1612" i="7" s="1"/>
  <c r="O1345" i="7"/>
  <c r="O1605" i="7" s="1"/>
  <c r="P1338" i="7"/>
  <c r="P1598" i="7" s="1"/>
  <c r="Q1331" i="7"/>
  <c r="Q1591" i="7" s="1"/>
  <c r="N1320" i="7"/>
  <c r="N1580" i="7" s="1"/>
  <c r="F1521" i="7"/>
  <c r="F1781" i="7" s="1"/>
  <c r="E1512" i="7"/>
  <c r="E1772" i="7" s="1"/>
  <c r="H1507" i="7"/>
  <c r="H1767" i="7" s="1"/>
  <c r="G1498" i="7"/>
  <c r="G1758" i="7" s="1"/>
  <c r="F1489" i="7"/>
  <c r="F1749" i="7" s="1"/>
  <c r="I1484" i="7"/>
  <c r="I1744" i="7" s="1"/>
  <c r="H1475" i="7"/>
  <c r="H1735" i="7" s="1"/>
  <c r="D1471" i="7"/>
  <c r="D1731" i="7" s="1"/>
  <c r="J1461" i="7"/>
  <c r="J1721" i="7" s="1"/>
  <c r="I1452" i="7"/>
  <c r="I1712" i="7" s="1"/>
  <c r="E1448" i="7"/>
  <c r="E1708" i="7" s="1"/>
  <c r="I1436" i="7"/>
  <c r="I1696" i="7" s="1"/>
  <c r="I1420" i="7"/>
  <c r="I1680" i="7" s="1"/>
  <c r="G1410" i="7"/>
  <c r="G1670" i="7" s="1"/>
  <c r="I1404" i="7"/>
  <c r="I1664" i="7" s="1"/>
  <c r="G1394" i="7"/>
  <c r="G1654" i="7" s="1"/>
  <c r="I1388" i="7"/>
  <c r="I1648" i="7" s="1"/>
  <c r="E1384" i="7"/>
  <c r="E1644" i="7" s="1"/>
  <c r="E1368" i="7"/>
  <c r="E1628" i="7" s="1"/>
  <c r="G1362" i="7"/>
  <c r="G1622" i="7" s="1"/>
  <c r="E1352" i="7"/>
  <c r="E1612" i="7" s="1"/>
  <c r="N1371" i="7"/>
  <c r="N1631" i="7" s="1"/>
  <c r="R1397" i="7"/>
  <c r="R1657" i="7" s="1"/>
  <c r="Q1526" i="7"/>
  <c r="Q1786" i="7" s="1"/>
  <c r="I1567" i="7"/>
  <c r="I1827" i="7" s="1"/>
  <c r="H1542" i="7"/>
  <c r="H1802" i="7" s="1"/>
  <c r="Q1560" i="7"/>
  <c r="Q1820" i="7" s="1"/>
  <c r="N1549" i="7"/>
  <c r="N1809" i="7" s="1"/>
  <c r="P1535" i="7"/>
  <c r="P1795" i="7" s="1"/>
  <c r="Q1569" i="7"/>
  <c r="Q1829" i="7" s="1"/>
  <c r="N1558" i="7"/>
  <c r="N1818" i="7" s="1"/>
  <c r="Q1537" i="7"/>
  <c r="Q1797" i="7" s="1"/>
  <c r="Q1562" i="7"/>
  <c r="Q1822" i="7" s="1"/>
  <c r="N1551" i="7"/>
  <c r="N1811" i="7" s="1"/>
  <c r="O1544" i="7"/>
  <c r="O1804" i="7" s="1"/>
  <c r="N1568" i="7"/>
  <c r="N1828" i="7" s="1"/>
  <c r="P1554" i="7"/>
  <c r="P1814" i="7" s="1"/>
  <c r="R1540" i="7"/>
  <c r="R1800" i="7" s="1"/>
  <c r="O1529" i="7"/>
  <c r="O1789" i="7" s="1"/>
  <c r="O1562" i="7"/>
  <c r="O1822" i="7" s="1"/>
  <c r="N1553" i="7"/>
  <c r="N1813" i="7" s="1"/>
  <c r="M1544" i="7"/>
  <c r="M1804" i="7" s="1"/>
  <c r="L1535" i="7"/>
  <c r="L1795" i="7" s="1"/>
  <c r="R1525" i="7"/>
  <c r="R1785" i="7" s="1"/>
  <c r="I1565" i="7"/>
  <c r="I1825" i="7" s="1"/>
  <c r="H1556" i="7"/>
  <c r="H1816" i="7" s="1"/>
  <c r="G1547" i="7"/>
  <c r="G1807" i="7" s="1"/>
  <c r="F1538" i="7"/>
  <c r="F1798" i="7" s="1"/>
  <c r="E1529" i="7"/>
  <c r="E1789" i="7" s="1"/>
  <c r="L1569" i="7"/>
  <c r="L1829" i="7" s="1"/>
  <c r="K1560" i="7"/>
  <c r="K1820" i="7" s="1"/>
  <c r="R1551" i="7"/>
  <c r="R1811" i="7" s="1"/>
  <c r="J1543" i="7"/>
  <c r="J1803" i="7" s="1"/>
  <c r="Q1534" i="7"/>
  <c r="Q1794" i="7" s="1"/>
  <c r="I1526" i="7"/>
  <c r="I1786" i="7" s="1"/>
  <c r="P1566" i="7"/>
  <c r="P1826" i="7" s="1"/>
  <c r="R1552" i="7"/>
  <c r="R1812" i="7" s="1"/>
  <c r="O1541" i="7"/>
  <c r="O1801" i="7" s="1"/>
  <c r="Q1527" i="7"/>
  <c r="Q1787" i="7" s="1"/>
  <c r="N1516" i="7"/>
  <c r="N1776" i="7" s="1"/>
  <c r="P1502" i="7"/>
  <c r="P1762" i="7" s="1"/>
  <c r="Q1495" i="7"/>
  <c r="Q1755" i="7" s="1"/>
  <c r="R1488" i="7"/>
  <c r="R1748" i="7" s="1"/>
  <c r="O1477" i="7"/>
  <c r="O1737" i="7" s="1"/>
  <c r="P1470" i="7"/>
  <c r="P1730" i="7" s="1"/>
  <c r="Q1463" i="7"/>
  <c r="Q1723" i="7" s="1"/>
  <c r="R1456" i="7"/>
  <c r="R1716" i="7" s="1"/>
  <c r="N1452" i="7"/>
  <c r="N1712" i="7" s="1"/>
  <c r="O1445" i="7"/>
  <c r="O1705" i="7" s="1"/>
  <c r="P1438" i="7"/>
  <c r="P1698" i="7" s="1"/>
  <c r="Q1431" i="7"/>
  <c r="Q1691" i="7" s="1"/>
  <c r="R1424" i="7"/>
  <c r="R1684" i="7" s="1"/>
  <c r="N1420" i="7"/>
  <c r="N1680" i="7" s="1"/>
  <c r="O1413" i="7"/>
  <c r="O1673" i="7" s="1"/>
  <c r="P1406" i="7"/>
  <c r="P1666" i="7" s="1"/>
  <c r="Q1399" i="7"/>
  <c r="Q1659" i="7" s="1"/>
  <c r="R1392" i="7"/>
  <c r="R1652" i="7" s="1"/>
  <c r="N1388" i="7"/>
  <c r="N1648" i="7" s="1"/>
  <c r="O1381" i="7"/>
  <c r="O1641" i="7" s="1"/>
  <c r="P1374" i="7"/>
  <c r="P1634" i="7" s="1"/>
  <c r="Q1367" i="7"/>
  <c r="Q1627" i="7" s="1"/>
  <c r="R1360" i="7"/>
  <c r="R1620" i="7" s="1"/>
  <c r="N1356" i="7"/>
  <c r="N1616" i="7" s="1"/>
  <c r="O1349" i="7"/>
  <c r="O1609" i="7" s="1"/>
  <c r="P1342" i="7"/>
  <c r="P1602" i="7" s="1"/>
  <c r="Q1335" i="7"/>
  <c r="Q1595" i="7" s="1"/>
  <c r="R1328" i="7"/>
  <c r="R1588" i="7" s="1"/>
  <c r="N1324" i="7"/>
  <c r="N1584" i="7" s="1"/>
  <c r="O1317" i="7"/>
  <c r="O1577" i="7" s="1"/>
  <c r="C1362" i="7"/>
  <c r="C1622" i="7" s="1"/>
  <c r="J1521" i="7"/>
  <c r="J1781" i="7" s="1"/>
  <c r="F1517" i="7"/>
  <c r="F1777" i="7" s="1"/>
  <c r="G1510" i="7"/>
  <c r="G1770" i="7" s="1"/>
  <c r="H1503" i="7"/>
  <c r="H1763" i="7" s="1"/>
  <c r="I1496" i="7"/>
  <c r="I1756" i="7" s="1"/>
  <c r="J1489" i="7"/>
  <c r="J1749" i="7" s="1"/>
  <c r="F1485" i="7"/>
  <c r="F1745" i="7" s="1"/>
  <c r="G1478" i="7"/>
  <c r="G1738" i="7" s="1"/>
  <c r="H1471" i="7"/>
  <c r="H1731" i="7" s="1"/>
  <c r="I1464" i="7"/>
  <c r="I1724" i="7" s="1"/>
  <c r="J1457" i="7"/>
  <c r="J1717" i="7" s="1"/>
  <c r="F1453" i="7"/>
  <c r="F1713" i="7" s="1"/>
  <c r="G1446" i="7"/>
  <c r="G1706" i="7" s="1"/>
  <c r="H1439" i="7"/>
  <c r="H1699" i="7" s="1"/>
  <c r="I1432" i="7"/>
  <c r="I1692" i="7" s="1"/>
  <c r="J1425" i="7"/>
  <c r="J1685" i="7" s="1"/>
  <c r="F1421" i="7"/>
  <c r="F1681" i="7" s="1"/>
  <c r="G1414" i="7"/>
  <c r="G1674" i="7" s="1"/>
  <c r="H1407" i="7"/>
  <c r="H1667" i="7" s="1"/>
  <c r="I1400" i="7"/>
  <c r="I1660" i="7" s="1"/>
  <c r="J1393" i="7"/>
  <c r="J1653" i="7" s="1"/>
  <c r="F1389" i="7"/>
  <c r="F1649" i="7" s="1"/>
  <c r="G1382" i="7"/>
  <c r="G1642" i="7" s="1"/>
  <c r="H1375" i="7"/>
  <c r="H1635" i="7" s="1"/>
  <c r="I1368" i="7"/>
  <c r="I1628" i="7" s="1"/>
  <c r="J1361" i="7"/>
  <c r="J1621" i="7" s="1"/>
  <c r="F1357" i="7"/>
  <c r="F1617" i="7" s="1"/>
  <c r="G1350" i="7"/>
  <c r="G1610" i="7" s="1"/>
  <c r="H1343" i="7"/>
  <c r="H1603" i="7" s="1"/>
  <c r="I1336" i="7"/>
  <c r="I1596" i="7" s="1"/>
  <c r="J1329" i="7"/>
  <c r="J1589" i="7" s="1"/>
  <c r="F1325" i="7"/>
  <c r="F1585" i="7" s="1"/>
  <c r="G1318" i="7"/>
  <c r="G1578" i="7" s="1"/>
  <c r="H1528" i="7"/>
  <c r="H1788" i="7" s="1"/>
  <c r="I1521" i="7"/>
  <c r="I1781" i="7" s="1"/>
  <c r="J1514" i="7"/>
  <c r="J1774" i="7" s="1"/>
  <c r="F1510" i="7"/>
  <c r="F1770" i="7" s="1"/>
  <c r="G1503" i="7"/>
  <c r="G1763" i="7" s="1"/>
  <c r="H1496" i="7"/>
  <c r="H1756" i="7" s="1"/>
  <c r="I1489" i="7"/>
  <c r="I1749" i="7" s="1"/>
  <c r="J1482" i="7"/>
  <c r="J1742" i="7" s="1"/>
  <c r="F1478" i="7"/>
  <c r="F1738" i="7" s="1"/>
  <c r="G1471" i="7"/>
  <c r="G1731" i="7" s="1"/>
  <c r="H1464" i="7"/>
  <c r="H1724" i="7" s="1"/>
  <c r="I1457" i="7"/>
  <c r="I1717" i="7" s="1"/>
  <c r="J1450" i="7"/>
  <c r="J1710" i="7" s="1"/>
  <c r="F1446" i="7"/>
  <c r="F1706" i="7" s="1"/>
  <c r="G1439" i="7"/>
  <c r="G1699" i="7" s="1"/>
  <c r="H1432" i="7"/>
  <c r="H1692" i="7" s="1"/>
  <c r="I1425" i="7"/>
  <c r="I1685" i="7" s="1"/>
  <c r="F1414" i="7"/>
  <c r="F1674" i="7" s="1"/>
  <c r="G1407" i="7"/>
  <c r="G1667" i="7" s="1"/>
  <c r="H1400" i="7"/>
  <c r="H1660" i="7" s="1"/>
  <c r="I1393" i="7"/>
  <c r="I1653" i="7" s="1"/>
  <c r="J1386" i="7"/>
  <c r="J1646" i="7" s="1"/>
  <c r="F1382" i="7"/>
  <c r="F1642" i="7" s="1"/>
  <c r="G1375" i="7"/>
  <c r="G1635" i="7" s="1"/>
  <c r="I1361" i="7"/>
  <c r="I1621" i="7" s="1"/>
  <c r="J1354" i="7"/>
  <c r="J1614" i="7" s="1"/>
  <c r="F1350" i="7"/>
  <c r="F1610" i="7" s="1"/>
  <c r="G1343" i="7"/>
  <c r="G1603" i="7" s="1"/>
  <c r="H1336" i="7"/>
  <c r="H1596" i="7" s="1"/>
  <c r="I1329" i="7"/>
  <c r="I1589" i="7" s="1"/>
  <c r="J1322" i="7"/>
  <c r="J1582" i="7" s="1"/>
  <c r="J1451" i="7"/>
  <c r="J1711" i="7" s="1"/>
  <c r="J1535" i="7"/>
  <c r="J1795" i="7" s="1"/>
  <c r="M1522" i="7"/>
  <c r="M1782" i="7" s="1"/>
  <c r="F1556" i="7"/>
  <c r="F1816" i="7" s="1"/>
  <c r="P1567" i="7"/>
  <c r="P1827" i="7" s="1"/>
  <c r="R1553" i="7"/>
  <c r="R1813" i="7" s="1"/>
  <c r="O1542" i="7"/>
  <c r="O1802" i="7" s="1"/>
  <c r="Q1528" i="7"/>
  <c r="Q1788" i="7" s="1"/>
  <c r="R1562" i="7"/>
  <c r="R1822" i="7" s="1"/>
  <c r="O1551" i="7"/>
  <c r="O1811" i="7" s="1"/>
  <c r="P1544" i="7"/>
  <c r="P1804" i="7" s="1"/>
  <c r="P1569" i="7"/>
  <c r="P1829" i="7" s="1"/>
  <c r="R1555" i="7"/>
  <c r="R1815" i="7" s="1"/>
  <c r="P1537" i="7"/>
  <c r="P1797" i="7" s="1"/>
  <c r="O1561" i="7"/>
  <c r="O1821" i="7" s="1"/>
  <c r="Q1547" i="7"/>
  <c r="Q1807" i="7" s="1"/>
  <c r="N1536" i="7"/>
  <c r="N1796" i="7" s="1"/>
  <c r="L1567" i="7"/>
  <c r="L1827" i="7" s="1"/>
  <c r="R1557" i="7"/>
  <c r="R1817" i="7" s="1"/>
  <c r="Q1548" i="7"/>
  <c r="Q1808" i="7" s="1"/>
  <c r="P1539" i="7"/>
  <c r="P1799" i="7" s="1"/>
  <c r="O1530" i="7"/>
  <c r="O1790" i="7" s="1"/>
  <c r="N1521" i="7"/>
  <c r="N1781" i="7" s="1"/>
  <c r="E1561" i="7"/>
  <c r="E1821" i="7" s="1"/>
  <c r="D1552" i="7"/>
  <c r="D1812" i="7" s="1"/>
  <c r="J1542" i="7"/>
  <c r="J1802" i="7" s="1"/>
  <c r="I1533" i="7"/>
  <c r="I1793" i="7" s="1"/>
  <c r="H1524" i="7"/>
  <c r="H1784" i="7" s="1"/>
  <c r="O1564" i="7"/>
  <c r="O1824" i="7" s="1"/>
  <c r="G1556" i="7"/>
  <c r="G1816" i="7" s="1"/>
  <c r="N1547" i="7"/>
  <c r="N1807" i="7" s="1"/>
  <c r="F1539" i="7"/>
  <c r="F1799" i="7" s="1"/>
  <c r="M1530" i="7"/>
  <c r="M1790" i="7" s="1"/>
  <c r="E1522" i="7"/>
  <c r="E1782" i="7" s="1"/>
  <c r="Q1559" i="7"/>
  <c r="Q1819" i="7" s="1"/>
  <c r="N1548" i="7"/>
  <c r="N1808" i="7" s="1"/>
  <c r="P1534" i="7"/>
  <c r="P1794" i="7" s="1"/>
  <c r="R1520" i="7"/>
  <c r="R1780" i="7" s="1"/>
  <c r="O1509" i="7"/>
  <c r="O1769" i="7" s="1"/>
  <c r="N1484" i="7"/>
  <c r="N1744" i="7" s="1"/>
  <c r="H1567" i="7"/>
  <c r="H1827" i="7" s="1"/>
  <c r="I1560" i="7"/>
  <c r="I1820" i="7" s="1"/>
  <c r="J1553" i="7"/>
  <c r="J1813" i="7" s="1"/>
  <c r="F1549" i="7"/>
  <c r="F1809" i="7" s="1"/>
  <c r="G1542" i="7"/>
  <c r="G1802" i="7" s="1"/>
  <c r="H1535" i="7"/>
  <c r="H1795" i="7" s="1"/>
  <c r="I1528" i="7"/>
  <c r="I1788" i="7" s="1"/>
  <c r="I1569" i="7"/>
  <c r="I1829" i="7" s="1"/>
  <c r="J1562" i="7"/>
  <c r="J1822" i="7" s="1"/>
  <c r="F1558" i="7"/>
  <c r="F1818" i="7" s="1"/>
  <c r="G1551" i="7"/>
  <c r="G1811" i="7" s="1"/>
  <c r="H1544" i="7"/>
  <c r="H1804" i="7" s="1"/>
  <c r="I1537" i="7"/>
  <c r="I1797" i="7" s="1"/>
  <c r="H1569" i="7"/>
  <c r="H1829" i="7" s="1"/>
  <c r="I1562" i="7"/>
  <c r="I1822" i="7" s="1"/>
  <c r="J1555" i="7"/>
  <c r="J1815" i="7" s="1"/>
  <c r="F1551" i="7"/>
  <c r="F1811" i="7" s="1"/>
  <c r="G1544" i="7"/>
  <c r="G1804" i="7" s="1"/>
  <c r="H1537" i="7"/>
  <c r="H1797" i="7" s="1"/>
  <c r="F1568" i="7"/>
  <c r="F1828" i="7" s="1"/>
  <c r="G1561" i="7"/>
  <c r="G1821" i="7" s="1"/>
  <c r="H1554" i="7"/>
  <c r="H1814" i="7" s="1"/>
  <c r="I1547" i="7"/>
  <c r="I1807" i="7" s="1"/>
  <c r="J1540" i="7"/>
  <c r="J1800" i="7" s="1"/>
  <c r="F1536" i="7"/>
  <c r="F1796" i="7" s="1"/>
  <c r="G1529" i="7"/>
  <c r="G1789" i="7" s="1"/>
  <c r="D1567" i="7"/>
  <c r="D1827" i="7" s="1"/>
  <c r="G1562" i="7"/>
  <c r="G1822" i="7" s="1"/>
  <c r="J1557" i="7"/>
  <c r="J1817" i="7" s="1"/>
  <c r="F1553" i="7"/>
  <c r="F1813" i="7" s="1"/>
  <c r="I1548" i="7"/>
  <c r="I1808" i="7" s="1"/>
  <c r="E1544" i="7"/>
  <c r="E1804" i="7" s="1"/>
  <c r="H1539" i="7"/>
  <c r="H1799" i="7" s="1"/>
  <c r="D1535" i="7"/>
  <c r="D1795" i="7" s="1"/>
  <c r="G1530" i="7"/>
  <c r="G1790" i="7" s="1"/>
  <c r="J1525" i="7"/>
  <c r="J1785" i="7" s="1"/>
  <c r="M1569" i="7"/>
  <c r="M1829" i="7" s="1"/>
  <c r="P1564" i="7"/>
  <c r="P1824" i="7" s="1"/>
  <c r="L1560" i="7"/>
  <c r="L1820" i="7" s="1"/>
  <c r="O1555" i="7"/>
  <c r="O1815" i="7" s="1"/>
  <c r="R1550" i="7"/>
  <c r="R1810" i="7" s="1"/>
  <c r="N1546" i="7"/>
  <c r="N1806" i="7" s="1"/>
  <c r="Q1541" i="7"/>
  <c r="Q1801" i="7" s="1"/>
  <c r="M1537" i="7"/>
  <c r="M1797" i="7" s="1"/>
  <c r="P1532" i="7"/>
  <c r="P1792" i="7" s="1"/>
  <c r="L1528" i="7"/>
  <c r="L1788" i="7" s="1"/>
  <c r="O1523" i="7"/>
  <c r="O1783" i="7" s="1"/>
  <c r="D1569" i="7"/>
  <c r="D1829" i="7" s="1"/>
  <c r="G1564" i="7"/>
  <c r="G1824" i="7" s="1"/>
  <c r="R1559" i="7"/>
  <c r="R1819" i="7" s="1"/>
  <c r="N1555" i="7"/>
  <c r="N1815" i="7" s="1"/>
  <c r="J1551" i="7"/>
  <c r="J1811" i="7" s="1"/>
  <c r="F1547" i="7"/>
  <c r="F1807" i="7" s="1"/>
  <c r="Q1542" i="7"/>
  <c r="Q1802" i="7" s="1"/>
  <c r="M1538" i="7"/>
  <c r="M1798" i="7" s="1"/>
  <c r="I1534" i="7"/>
  <c r="I1794" i="7" s="1"/>
  <c r="E1530" i="7"/>
  <c r="E1790" i="7" s="1"/>
  <c r="P1525" i="7"/>
  <c r="P1785" i="7" s="1"/>
  <c r="L1521" i="7"/>
  <c r="L1781" i="7" s="1"/>
  <c r="H1566" i="7"/>
  <c r="H1826" i="7" s="1"/>
  <c r="I1559" i="7"/>
  <c r="I1819" i="7" s="1"/>
  <c r="J1552" i="7"/>
  <c r="J1812" i="7" s="1"/>
  <c r="F1548" i="7"/>
  <c r="F1808" i="7" s="1"/>
  <c r="G1541" i="7"/>
  <c r="G1801" i="7" s="1"/>
  <c r="H1534" i="7"/>
  <c r="H1794" i="7" s="1"/>
  <c r="I1527" i="7"/>
  <c r="I1787" i="7" s="1"/>
  <c r="J1520" i="7"/>
  <c r="J1780" i="7" s="1"/>
  <c r="F1516" i="7"/>
  <c r="F1776" i="7" s="1"/>
  <c r="G1509" i="7"/>
  <c r="G1769" i="7" s="1"/>
  <c r="H1502" i="7"/>
  <c r="H1762" i="7" s="1"/>
  <c r="I1495" i="7"/>
  <c r="I1755" i="7" s="1"/>
  <c r="J1488" i="7"/>
  <c r="J1748" i="7" s="1"/>
  <c r="F1484" i="7"/>
  <c r="F1744" i="7" s="1"/>
  <c r="G1477" i="7"/>
  <c r="G1737" i="7" s="1"/>
  <c r="H1470" i="7"/>
  <c r="H1730" i="7" s="1"/>
  <c r="I1463" i="7"/>
  <c r="I1723" i="7" s="1"/>
  <c r="J1456" i="7"/>
  <c r="J1716" i="7" s="1"/>
  <c r="F1452" i="7"/>
  <c r="F1712" i="7" s="1"/>
  <c r="G1445" i="7"/>
  <c r="G1705" i="7" s="1"/>
  <c r="H1438" i="7"/>
  <c r="H1698" i="7" s="1"/>
  <c r="I1431" i="7"/>
  <c r="I1691" i="7" s="1"/>
  <c r="J1424" i="7"/>
  <c r="J1684" i="7" s="1"/>
  <c r="F1420" i="7"/>
  <c r="F1680" i="7" s="1"/>
  <c r="G1413" i="7"/>
  <c r="G1673" i="7" s="1"/>
  <c r="H1406" i="7"/>
  <c r="H1666" i="7" s="1"/>
  <c r="I1399" i="7"/>
  <c r="I1659" i="7" s="1"/>
  <c r="J1392" i="7"/>
  <c r="J1652" i="7" s="1"/>
  <c r="F1388" i="7"/>
  <c r="F1648" i="7" s="1"/>
  <c r="G1381" i="7"/>
  <c r="G1641" i="7" s="1"/>
  <c r="H1374" i="7"/>
  <c r="H1634" i="7" s="1"/>
  <c r="I1367" i="7"/>
  <c r="I1627" i="7" s="1"/>
  <c r="J1360" i="7"/>
  <c r="J1620" i="7" s="1"/>
  <c r="F1356" i="7"/>
  <c r="F1616" i="7" s="1"/>
  <c r="G1349" i="7"/>
  <c r="G1609" i="7" s="1"/>
  <c r="H1342" i="7"/>
  <c r="H1602" i="7" s="1"/>
  <c r="I1335" i="7"/>
  <c r="I1595" i="7" s="1"/>
  <c r="J1328" i="7"/>
  <c r="J1588" i="7" s="1"/>
  <c r="F1324" i="7"/>
  <c r="F1584" i="7" s="1"/>
  <c r="G1317" i="7"/>
  <c r="G1577" i="7" s="1"/>
  <c r="C1354" i="7"/>
  <c r="C1614" i="7" s="1"/>
  <c r="Q1520" i="7"/>
  <c r="Q1780" i="7" s="1"/>
  <c r="R1513" i="7"/>
  <c r="R1773" i="7" s="1"/>
  <c r="N1509" i="7"/>
  <c r="N1769" i="7" s="1"/>
  <c r="O1502" i="7"/>
  <c r="O1762" i="7" s="1"/>
  <c r="P1495" i="7"/>
  <c r="P1755" i="7" s="1"/>
  <c r="Q1488" i="7"/>
  <c r="Q1748" i="7" s="1"/>
  <c r="R1481" i="7"/>
  <c r="R1741" i="7" s="1"/>
  <c r="N1477" i="7"/>
  <c r="N1737" i="7" s="1"/>
  <c r="O1470" i="7"/>
  <c r="O1730" i="7" s="1"/>
  <c r="P1463" i="7"/>
  <c r="P1723" i="7" s="1"/>
  <c r="Q1456" i="7"/>
  <c r="Q1716" i="7" s="1"/>
  <c r="R1449" i="7"/>
  <c r="R1709" i="7" s="1"/>
  <c r="N1445" i="7"/>
  <c r="N1705" i="7" s="1"/>
  <c r="O1438" i="7"/>
  <c r="O1698" i="7" s="1"/>
  <c r="P1431" i="7"/>
  <c r="P1691" i="7" s="1"/>
  <c r="Q1424" i="7"/>
  <c r="Q1684" i="7" s="1"/>
  <c r="R1417" i="7"/>
  <c r="R1677" i="7" s="1"/>
  <c r="N1413" i="7"/>
  <c r="N1673" i="7" s="1"/>
  <c r="O1406" i="7"/>
  <c r="O1666" i="7" s="1"/>
  <c r="P1399" i="7"/>
  <c r="P1659" i="7" s="1"/>
  <c r="Q1392" i="7"/>
  <c r="Q1652" i="7" s="1"/>
  <c r="R1385" i="7"/>
  <c r="R1645" i="7" s="1"/>
  <c r="N1381" i="7"/>
  <c r="N1641" i="7" s="1"/>
  <c r="O1374" i="7"/>
  <c r="O1634" i="7" s="1"/>
  <c r="P1367" i="7"/>
  <c r="P1627" i="7" s="1"/>
  <c r="Q1360" i="7"/>
  <c r="Q1620" i="7" s="1"/>
  <c r="R1353" i="7"/>
  <c r="R1613" i="7" s="1"/>
  <c r="N1349" i="7"/>
  <c r="N1609" i="7" s="1"/>
  <c r="O1342" i="7"/>
  <c r="O1602" i="7" s="1"/>
  <c r="P1335" i="7"/>
  <c r="P1595" i="7" s="1"/>
  <c r="Q1328" i="7"/>
  <c r="Q1588" i="7" s="1"/>
  <c r="R1321" i="7"/>
  <c r="R1581" i="7" s="1"/>
  <c r="N1317" i="7"/>
  <c r="N1577" i="7" s="1"/>
  <c r="O1527" i="7"/>
  <c r="O1787" i="7" s="1"/>
  <c r="P1520" i="7"/>
  <c r="P1780" i="7" s="1"/>
  <c r="Q1513" i="7"/>
  <c r="Q1773" i="7" s="1"/>
  <c r="R1506" i="7"/>
  <c r="R1766" i="7" s="1"/>
  <c r="N1502" i="7"/>
  <c r="N1762" i="7" s="1"/>
  <c r="O1495" i="7"/>
  <c r="O1755" i="7" s="1"/>
  <c r="P1488" i="7"/>
  <c r="P1748" i="7" s="1"/>
  <c r="Q1481" i="7"/>
  <c r="Q1741" i="7" s="1"/>
  <c r="R1474" i="7"/>
  <c r="R1734" i="7" s="1"/>
  <c r="N1470" i="7"/>
  <c r="N1730" i="7" s="1"/>
  <c r="O1463" i="7"/>
  <c r="O1723" i="7" s="1"/>
  <c r="P1456" i="7"/>
  <c r="P1716" i="7" s="1"/>
  <c r="Q1449" i="7"/>
  <c r="Q1709" i="7" s="1"/>
  <c r="R1442" i="7"/>
  <c r="R1702" i="7" s="1"/>
  <c r="N1438" i="7"/>
  <c r="N1698" i="7" s="1"/>
  <c r="O1431" i="7"/>
  <c r="O1691" i="7" s="1"/>
  <c r="P1424" i="7"/>
  <c r="P1684" i="7" s="1"/>
  <c r="Q1417" i="7"/>
  <c r="Q1677" i="7" s="1"/>
  <c r="R1410" i="7"/>
  <c r="R1670" i="7" s="1"/>
  <c r="O1373" i="7"/>
  <c r="O1633" i="7" s="1"/>
  <c r="N1348" i="7"/>
  <c r="N1608" i="7" s="1"/>
  <c r="N1316" i="7"/>
  <c r="N1576" i="7" s="1"/>
  <c r="J1513" i="7"/>
  <c r="J1773" i="7" s="1"/>
  <c r="H1495" i="7"/>
  <c r="H1755" i="7" s="1"/>
  <c r="F1477" i="7"/>
  <c r="F1737" i="7" s="1"/>
  <c r="I1456" i="7"/>
  <c r="I1716" i="7" s="1"/>
  <c r="F1413" i="7"/>
  <c r="F1673" i="7" s="1"/>
  <c r="I1392" i="7"/>
  <c r="I1652" i="7" s="1"/>
  <c r="F1381" i="7"/>
  <c r="F1641" i="7" s="1"/>
  <c r="G1374" i="7"/>
  <c r="G1634" i="7" s="1"/>
  <c r="H1367" i="7"/>
  <c r="H1627" i="7" s="1"/>
  <c r="I1360" i="7"/>
  <c r="I1620" i="7" s="1"/>
  <c r="H1335" i="7"/>
  <c r="H1595" i="7" s="1"/>
  <c r="I1328" i="7"/>
  <c r="I1588" i="7" s="1"/>
  <c r="J1321" i="7"/>
  <c r="J1581" i="7" s="1"/>
  <c r="F1317" i="7"/>
  <c r="F1577" i="7" s="1"/>
  <c r="G1527" i="7"/>
  <c r="G1787" i="7" s="1"/>
  <c r="H1520" i="7"/>
  <c r="H1780" i="7" s="1"/>
  <c r="I1513" i="7"/>
  <c r="I1773" i="7" s="1"/>
  <c r="J1506" i="7"/>
  <c r="J1766" i="7" s="1"/>
  <c r="F1502" i="7"/>
  <c r="F1762" i="7" s="1"/>
  <c r="G1495" i="7"/>
  <c r="G1755" i="7" s="1"/>
  <c r="H1488" i="7"/>
  <c r="H1748" i="7" s="1"/>
  <c r="I1481" i="7"/>
  <c r="I1741" i="7" s="1"/>
  <c r="J1474" i="7"/>
  <c r="J1734" i="7" s="1"/>
  <c r="F1470" i="7"/>
  <c r="F1730" i="7" s="1"/>
  <c r="G1463" i="7"/>
  <c r="G1723" i="7" s="1"/>
  <c r="H1456" i="7"/>
  <c r="H1716" i="7" s="1"/>
  <c r="I1449" i="7"/>
  <c r="I1709" i="7" s="1"/>
  <c r="J1442" i="7"/>
  <c r="J1702" i="7" s="1"/>
  <c r="F1438" i="7"/>
  <c r="F1698" i="7" s="1"/>
  <c r="G1431" i="7"/>
  <c r="G1691" i="7" s="1"/>
  <c r="H1424" i="7"/>
  <c r="H1684" i="7" s="1"/>
  <c r="I1417" i="7"/>
  <c r="I1677" i="7" s="1"/>
  <c r="J1410" i="7"/>
  <c r="J1670" i="7" s="1"/>
  <c r="F1406" i="7"/>
  <c r="F1666" i="7" s="1"/>
  <c r="G1399" i="7"/>
  <c r="G1659" i="7" s="1"/>
  <c r="H1392" i="7"/>
  <c r="H1652" i="7" s="1"/>
  <c r="I1385" i="7"/>
  <c r="I1645" i="7" s="1"/>
  <c r="J1378" i="7"/>
  <c r="J1638" i="7" s="1"/>
  <c r="F1374" i="7"/>
  <c r="F1634" i="7" s="1"/>
  <c r="G1367" i="7"/>
  <c r="G1627" i="7" s="1"/>
  <c r="H1360" i="7"/>
  <c r="H1620" i="7" s="1"/>
  <c r="I1353" i="7"/>
  <c r="I1613" i="7" s="1"/>
  <c r="J1346" i="7"/>
  <c r="J1606" i="7" s="1"/>
  <c r="F1342" i="7"/>
  <c r="F1602" i="7" s="1"/>
  <c r="G1335" i="7"/>
  <c r="G1595" i="7" s="1"/>
  <c r="H1328" i="7"/>
  <c r="H1588" i="7" s="1"/>
  <c r="I1321" i="7"/>
  <c r="I1581" i="7" s="1"/>
  <c r="J1314" i="7"/>
  <c r="J1574" i="7" s="1"/>
  <c r="G1528" i="7"/>
  <c r="G1788" i="7" s="1"/>
  <c r="H1521" i="7"/>
  <c r="H1781" i="7" s="1"/>
  <c r="I1514" i="7"/>
  <c r="I1774" i="7" s="1"/>
  <c r="J1507" i="7"/>
  <c r="J1767" i="7" s="1"/>
  <c r="F1503" i="7"/>
  <c r="F1763" i="7" s="1"/>
  <c r="G1496" i="7"/>
  <c r="G1756" i="7" s="1"/>
  <c r="H1489" i="7"/>
  <c r="H1749" i="7" s="1"/>
  <c r="I1482" i="7"/>
  <c r="I1742" i="7" s="1"/>
  <c r="J1475" i="7"/>
  <c r="J1735" i="7" s="1"/>
  <c r="F1471" i="7"/>
  <c r="F1731" i="7" s="1"/>
  <c r="G1464" i="7"/>
  <c r="G1724" i="7" s="1"/>
  <c r="H1457" i="7"/>
  <c r="H1717" i="7" s="1"/>
  <c r="I1450" i="7"/>
  <c r="I1710" i="7" s="1"/>
  <c r="J1443" i="7"/>
  <c r="J1703" i="7" s="1"/>
  <c r="F1439" i="7"/>
  <c r="F1699" i="7" s="1"/>
  <c r="G1432" i="7"/>
  <c r="G1692" i="7" s="1"/>
  <c r="H1425" i="7"/>
  <c r="H1685" i="7" s="1"/>
  <c r="I1418" i="7"/>
  <c r="I1678" i="7" s="1"/>
  <c r="J1411" i="7"/>
  <c r="J1671" i="7" s="1"/>
  <c r="F1407" i="7"/>
  <c r="F1667" i="7" s="1"/>
  <c r="G1400" i="7"/>
  <c r="G1660" i="7" s="1"/>
  <c r="H1393" i="7"/>
  <c r="H1653" i="7" s="1"/>
  <c r="I1386" i="7"/>
  <c r="I1646" i="7" s="1"/>
  <c r="J1379" i="7"/>
  <c r="J1639" i="7" s="1"/>
  <c r="F1375" i="7"/>
  <c r="F1635" i="7" s="1"/>
  <c r="G1368" i="7"/>
  <c r="G1628" i="7" s="1"/>
  <c r="H1361" i="7"/>
  <c r="H1621" i="7" s="1"/>
  <c r="I1354" i="7"/>
  <c r="I1614" i="7" s="1"/>
  <c r="J1347" i="7"/>
  <c r="J1607" i="7" s="1"/>
  <c r="F1343" i="7"/>
  <c r="F1603" i="7" s="1"/>
  <c r="G1336" i="7"/>
  <c r="G1596" i="7" s="1"/>
  <c r="H1329" i="7"/>
  <c r="H1589" i="7" s="1"/>
  <c r="I1322" i="7"/>
  <c r="I1582" i="7" s="1"/>
  <c r="J1315" i="7"/>
  <c r="J1575" i="7" s="1"/>
  <c r="H1522" i="7"/>
  <c r="H1782" i="7" s="1"/>
  <c r="I1515" i="7"/>
  <c r="I1775" i="7" s="1"/>
  <c r="J1508" i="7"/>
  <c r="J1768" i="7" s="1"/>
  <c r="F1504" i="7"/>
  <c r="F1764" i="7" s="1"/>
  <c r="G1497" i="7"/>
  <c r="G1757" i="7" s="1"/>
  <c r="H1490" i="7"/>
  <c r="H1750" i="7" s="1"/>
  <c r="I1483" i="7"/>
  <c r="I1743" i="7" s="1"/>
  <c r="J1476" i="7"/>
  <c r="J1736" i="7" s="1"/>
  <c r="F1472" i="7"/>
  <c r="F1732" i="7" s="1"/>
  <c r="G1465" i="7"/>
  <c r="G1725" i="7" s="1"/>
  <c r="H1458" i="7"/>
  <c r="H1718" i="7" s="1"/>
  <c r="I1451" i="7"/>
  <c r="I1711" i="7" s="1"/>
  <c r="J1444" i="7"/>
  <c r="J1704" i="7" s="1"/>
  <c r="F1440" i="7"/>
  <c r="F1700" i="7" s="1"/>
  <c r="G1433" i="7"/>
  <c r="G1693" i="7" s="1"/>
  <c r="H1426" i="7"/>
  <c r="H1686" i="7" s="1"/>
  <c r="I1419" i="7"/>
  <c r="I1679" i="7" s="1"/>
  <c r="J1412" i="7"/>
  <c r="J1672" i="7" s="1"/>
  <c r="F1408" i="7"/>
  <c r="F1668" i="7" s="1"/>
  <c r="G1401" i="7"/>
  <c r="G1661" i="7" s="1"/>
  <c r="H1394" i="7"/>
  <c r="H1654" i="7" s="1"/>
  <c r="I1387" i="7"/>
  <c r="I1647" i="7" s="1"/>
  <c r="J1380" i="7"/>
  <c r="J1640" i="7" s="1"/>
  <c r="F1376" i="7"/>
  <c r="F1636" i="7" s="1"/>
  <c r="G1369" i="7"/>
  <c r="G1629" i="7" s="1"/>
  <c r="H1362" i="7"/>
  <c r="H1622" i="7" s="1"/>
  <c r="I1355" i="7"/>
  <c r="I1615" i="7" s="1"/>
  <c r="J1348" i="7"/>
  <c r="J1608" i="7" s="1"/>
  <c r="F1344" i="7"/>
  <c r="F1604" i="7" s="1"/>
  <c r="G1337" i="7"/>
  <c r="G1597" i="7" s="1"/>
  <c r="H1330" i="7"/>
  <c r="H1590" i="7" s="1"/>
  <c r="I1323" i="7"/>
  <c r="I1583" i="7" s="1"/>
  <c r="J1316" i="7"/>
  <c r="J1576" i="7" s="1"/>
  <c r="L1519" i="7"/>
  <c r="L1779" i="7" s="1"/>
  <c r="O1514" i="7"/>
  <c r="O1774" i="7" s="1"/>
  <c r="R1509" i="7"/>
  <c r="R1769" i="7" s="1"/>
  <c r="N1505" i="7"/>
  <c r="N1765" i="7" s="1"/>
  <c r="Q1500" i="7"/>
  <c r="Q1760" i="7" s="1"/>
  <c r="M1496" i="7"/>
  <c r="M1756" i="7" s="1"/>
  <c r="P1491" i="7"/>
  <c r="P1751" i="7" s="1"/>
  <c r="L1487" i="7"/>
  <c r="L1747" i="7" s="1"/>
  <c r="O1482" i="7"/>
  <c r="O1742" i="7" s="1"/>
  <c r="R1477" i="7"/>
  <c r="R1737" i="7" s="1"/>
  <c r="N1473" i="7"/>
  <c r="N1733" i="7" s="1"/>
  <c r="Q1468" i="7"/>
  <c r="Q1728" i="7" s="1"/>
  <c r="M1464" i="7"/>
  <c r="M1724" i="7" s="1"/>
  <c r="P1459" i="7"/>
  <c r="P1719" i="7" s="1"/>
  <c r="L1455" i="7"/>
  <c r="L1715" i="7" s="1"/>
  <c r="O1450" i="7"/>
  <c r="O1710" i="7" s="1"/>
  <c r="Q1444" i="7"/>
  <c r="Q1704" i="7" s="1"/>
  <c r="M1440" i="7"/>
  <c r="M1700" i="7" s="1"/>
  <c r="O1434" i="7"/>
  <c r="O1694" i="7" s="1"/>
  <c r="Q1428" i="7"/>
  <c r="Q1688" i="7" s="1"/>
  <c r="M1424" i="7"/>
  <c r="M1684" i="7" s="1"/>
  <c r="O1418" i="7"/>
  <c r="O1678" i="7" s="1"/>
  <c r="Q1412" i="7"/>
  <c r="Q1672" i="7" s="1"/>
  <c r="M1408" i="7"/>
  <c r="M1668" i="7" s="1"/>
  <c r="O1402" i="7"/>
  <c r="O1662" i="7" s="1"/>
  <c r="Q1396" i="7"/>
  <c r="Q1656" i="7" s="1"/>
  <c r="M1392" i="7"/>
  <c r="M1652" i="7" s="1"/>
  <c r="O1386" i="7"/>
  <c r="O1646" i="7" s="1"/>
  <c r="Q1380" i="7"/>
  <c r="Q1640" i="7" s="1"/>
  <c r="M1376" i="7"/>
  <c r="M1636" i="7" s="1"/>
  <c r="O1370" i="7"/>
  <c r="O1630" i="7" s="1"/>
  <c r="Q1364" i="7"/>
  <c r="Q1624" i="7" s="1"/>
  <c r="M1360" i="7"/>
  <c r="M1620" i="7" s="1"/>
  <c r="O1354" i="7"/>
  <c r="O1614" i="7" s="1"/>
  <c r="Q1348" i="7"/>
  <c r="Q1608" i="7" s="1"/>
  <c r="M1344" i="7"/>
  <c r="M1604" i="7" s="1"/>
  <c r="O1338" i="7"/>
  <c r="O1598" i="7" s="1"/>
  <c r="Q1332" i="7"/>
  <c r="Q1592" i="7" s="1"/>
  <c r="M1328" i="7"/>
  <c r="M1588" i="7" s="1"/>
  <c r="O1322" i="7"/>
  <c r="O1582" i="7" s="1"/>
  <c r="Q1316" i="7"/>
  <c r="Q1576" i="7" s="1"/>
  <c r="J1518" i="7"/>
  <c r="J1778" i="7" s="1"/>
  <c r="F1514" i="7"/>
  <c r="F1774" i="7" s="1"/>
  <c r="I1509" i="7"/>
  <c r="I1769" i="7" s="1"/>
  <c r="E1505" i="7"/>
  <c r="E1765" i="7" s="1"/>
  <c r="F1482" i="7"/>
  <c r="F1742" i="7" s="1"/>
  <c r="E1473" i="7"/>
  <c r="E1733" i="7" s="1"/>
  <c r="G1459" i="7"/>
  <c r="G1719" i="7" s="1"/>
  <c r="H1436" i="7"/>
  <c r="H1696" i="7" s="1"/>
  <c r="E1409" i="7"/>
  <c r="E1669" i="7" s="1"/>
  <c r="D1400" i="7"/>
  <c r="D1660" i="7" s="1"/>
  <c r="H1372" i="7"/>
  <c r="H1632" i="7" s="1"/>
  <c r="J1326" i="7"/>
  <c r="J1586" i="7" s="1"/>
  <c r="F1322" i="7"/>
  <c r="F1582" i="7" s="1"/>
  <c r="M1506" i="7"/>
  <c r="M1766" i="7" s="1"/>
  <c r="P1493" i="7"/>
  <c r="P1753" i="7" s="1"/>
  <c r="R1335" i="7"/>
  <c r="R1595" i="7" s="1"/>
  <c r="M1314" i="7"/>
  <c r="M1574" i="7" s="1"/>
  <c r="N1431" i="7"/>
  <c r="N1691" i="7" s="1"/>
  <c r="P1417" i="7"/>
  <c r="P1677" i="7" s="1"/>
  <c r="Q1410" i="7"/>
  <c r="Q1670" i="7" s="1"/>
  <c r="N1399" i="7"/>
  <c r="N1659" i="7" s="1"/>
  <c r="O1392" i="7"/>
  <c r="O1652" i="7" s="1"/>
  <c r="P1385" i="7"/>
  <c r="P1645" i="7" s="1"/>
  <c r="Q1378" i="7"/>
  <c r="Q1638" i="7" s="1"/>
  <c r="N1367" i="7"/>
  <c r="N1627" i="7" s="1"/>
  <c r="O1360" i="7"/>
  <c r="O1620" i="7" s="1"/>
  <c r="Q1346" i="7"/>
  <c r="Q1606" i="7" s="1"/>
  <c r="R1339" i="7"/>
  <c r="R1599" i="7" s="1"/>
  <c r="N1335" i="7"/>
  <c r="N1595" i="7" s="1"/>
  <c r="O1328" i="7"/>
  <c r="O1588" i="7" s="1"/>
  <c r="Q1314" i="7"/>
  <c r="Q1574" i="7" s="1"/>
  <c r="O1521" i="7"/>
  <c r="O1781" i="7" s="1"/>
  <c r="Q1507" i="7"/>
  <c r="Q1767" i="7" s="1"/>
  <c r="R1500" i="7"/>
  <c r="R1760" i="7" s="1"/>
  <c r="N1496" i="7"/>
  <c r="N1756" i="7" s="1"/>
  <c r="O1489" i="7"/>
  <c r="O1749" i="7" s="1"/>
  <c r="Q1475" i="7"/>
  <c r="Q1735" i="7" s="1"/>
  <c r="R1468" i="7"/>
  <c r="R1728" i="7" s="1"/>
  <c r="O1457" i="7"/>
  <c r="O1717" i="7" s="1"/>
  <c r="P1450" i="7"/>
  <c r="P1710" i="7" s="1"/>
  <c r="Q1443" i="7"/>
  <c r="Q1703" i="7" s="1"/>
  <c r="R1436" i="7"/>
  <c r="R1696" i="7" s="1"/>
  <c r="O1425" i="7"/>
  <c r="O1685" i="7" s="1"/>
  <c r="P1418" i="7"/>
  <c r="P1678" i="7" s="1"/>
  <c r="R1404" i="7"/>
  <c r="R1664" i="7" s="1"/>
  <c r="N1400" i="7"/>
  <c r="N1660" i="7" s="1"/>
  <c r="O1393" i="7"/>
  <c r="O1653" i="7" s="1"/>
  <c r="P1386" i="7"/>
  <c r="P1646" i="7" s="1"/>
  <c r="R1372" i="7"/>
  <c r="R1632" i="7" s="1"/>
  <c r="N1368" i="7"/>
  <c r="N1628" i="7" s="1"/>
  <c r="P1354" i="7"/>
  <c r="P1614" i="7" s="1"/>
  <c r="Q1347" i="7"/>
  <c r="Q1607" i="7" s="1"/>
  <c r="R1340" i="7"/>
  <c r="R1600" i="7" s="1"/>
  <c r="N1336" i="7"/>
  <c r="N1596" i="7" s="1"/>
  <c r="P1322" i="7"/>
  <c r="P1582" i="7" s="1"/>
  <c r="Q1315" i="7"/>
  <c r="Q1575" i="7" s="1"/>
  <c r="G1514" i="7"/>
  <c r="G1774" i="7" s="1"/>
  <c r="J1509" i="7"/>
  <c r="J1769" i="7" s="1"/>
  <c r="F1505" i="7"/>
  <c r="F1765" i="7" s="1"/>
  <c r="I1500" i="7"/>
  <c r="I1760" i="7" s="1"/>
  <c r="H1491" i="7"/>
  <c r="H1751" i="7" s="1"/>
  <c r="D1487" i="7"/>
  <c r="D1747" i="7" s="1"/>
  <c r="J1477" i="7"/>
  <c r="J1737" i="7" s="1"/>
  <c r="F1473" i="7"/>
  <c r="F1733" i="7" s="1"/>
  <c r="I1468" i="7"/>
  <c r="I1728" i="7" s="1"/>
  <c r="H1459" i="7"/>
  <c r="H1719" i="7" s="1"/>
  <c r="D1455" i="7"/>
  <c r="D1715" i="7" s="1"/>
  <c r="I1396" i="7"/>
  <c r="I1656" i="7" s="1"/>
  <c r="I1348" i="7"/>
  <c r="I1608" i="7" s="1"/>
  <c r="E1344" i="7"/>
  <c r="E1604" i="7" s="1"/>
  <c r="I1332" i="7"/>
  <c r="I1592" i="7" s="1"/>
  <c r="G1322" i="7"/>
  <c r="G1582" i="7" s="1"/>
  <c r="L1472" i="7"/>
  <c r="L1732" i="7" s="1"/>
  <c r="O1403" i="7"/>
  <c r="O1663" i="7" s="1"/>
  <c r="R1334" i="7"/>
  <c r="R1594" i="7" s="1"/>
  <c r="N1330" i="7"/>
  <c r="N1590" i="7" s="1"/>
  <c r="M1321" i="7"/>
  <c r="M1581" i="7" s="1"/>
  <c r="P1316" i="7"/>
  <c r="P1576" i="7" s="1"/>
  <c r="E1314" i="7"/>
  <c r="E1574" i="7" s="1"/>
  <c r="J1340" i="7"/>
  <c r="J1600" i="7" s="1"/>
  <c r="M1320" i="7"/>
  <c r="M1580" i="7" s="1"/>
  <c r="F1315" i="7"/>
  <c r="F1575" i="7" s="1"/>
  <c r="J1333" i="7"/>
  <c r="J1593" i="7" s="1"/>
  <c r="G1398" i="7"/>
  <c r="G1658" i="7" s="1"/>
  <c r="H1391" i="7"/>
  <c r="H1651" i="7" s="1"/>
  <c r="I1384" i="7"/>
  <c r="I1644" i="7" s="1"/>
  <c r="J1377" i="7"/>
  <c r="J1637" i="7" s="1"/>
  <c r="F1373" i="7"/>
  <c r="F1633" i="7" s="1"/>
  <c r="G1366" i="7"/>
  <c r="G1626" i="7" s="1"/>
  <c r="H1359" i="7"/>
  <c r="H1619" i="7" s="1"/>
  <c r="I1352" i="7"/>
  <c r="I1612" i="7" s="1"/>
  <c r="J1345" i="7"/>
  <c r="J1605" i="7" s="1"/>
  <c r="F1341" i="7"/>
  <c r="F1601" i="7" s="1"/>
  <c r="G1334" i="7"/>
  <c r="G1594" i="7" s="1"/>
  <c r="H1327" i="7"/>
  <c r="H1587" i="7" s="1"/>
  <c r="I1320" i="7"/>
  <c r="I1580" i="7" s="1"/>
  <c r="J1530" i="7"/>
  <c r="J1790" i="7" s="1"/>
  <c r="F1526" i="7"/>
  <c r="F1786" i="7" s="1"/>
  <c r="G1519" i="7"/>
  <c r="G1779" i="7" s="1"/>
  <c r="H1512" i="7"/>
  <c r="H1772" i="7" s="1"/>
  <c r="I1505" i="7"/>
  <c r="I1765" i="7" s="1"/>
  <c r="J1498" i="7"/>
  <c r="J1758" i="7" s="1"/>
  <c r="F1494" i="7"/>
  <c r="F1754" i="7" s="1"/>
  <c r="G1487" i="7"/>
  <c r="G1747" i="7" s="1"/>
  <c r="H1480" i="7"/>
  <c r="H1740" i="7" s="1"/>
  <c r="I1473" i="7"/>
  <c r="I1733" i="7" s="1"/>
  <c r="J1466" i="7"/>
  <c r="J1726" i="7" s="1"/>
  <c r="G1455" i="7"/>
  <c r="G1715" i="7" s="1"/>
  <c r="I1441" i="7"/>
  <c r="I1701" i="7" s="1"/>
  <c r="J1434" i="7"/>
  <c r="J1694" i="7" s="1"/>
  <c r="F1430" i="7"/>
  <c r="F1690" i="7" s="1"/>
  <c r="G1423" i="7"/>
  <c r="G1683" i="7" s="1"/>
  <c r="H1416" i="7"/>
  <c r="H1676" i="7" s="1"/>
  <c r="J1402" i="7"/>
  <c r="J1662" i="7" s="1"/>
  <c r="G1391" i="7"/>
  <c r="G1651" i="7" s="1"/>
  <c r="H1384" i="7"/>
  <c r="H1644" i="7" s="1"/>
  <c r="I1377" i="7"/>
  <c r="I1637" i="7" s="1"/>
  <c r="J1370" i="7"/>
  <c r="J1630" i="7" s="1"/>
  <c r="F1366" i="7"/>
  <c r="F1626" i="7" s="1"/>
  <c r="H1352" i="7"/>
  <c r="H1612" i="7" s="1"/>
  <c r="J1338" i="7"/>
  <c r="J1598" i="7" s="1"/>
  <c r="F1334" i="7"/>
  <c r="F1594" i="7" s="1"/>
  <c r="G1327" i="7"/>
  <c r="G1587" i="7" s="1"/>
  <c r="H1320" i="7"/>
  <c r="H1580" i="7" s="1"/>
  <c r="J1531" i="7"/>
  <c r="J1791" i="7" s="1"/>
  <c r="G1520" i="7"/>
  <c r="G1780" i="7" s="1"/>
  <c r="I1506" i="7"/>
  <c r="I1766" i="7" s="1"/>
  <c r="J1499" i="7"/>
  <c r="J1759" i="7" s="1"/>
  <c r="F1495" i="7"/>
  <c r="F1755" i="7" s="1"/>
  <c r="G1488" i="7"/>
  <c r="G1748" i="7" s="1"/>
  <c r="H1481" i="7"/>
  <c r="H1741" i="7" s="1"/>
  <c r="J1467" i="7"/>
  <c r="J1727" i="7" s="1"/>
  <c r="G1456" i="7"/>
  <c r="G1716" i="7" s="1"/>
  <c r="I1442" i="7"/>
  <c r="I1702" i="7" s="1"/>
  <c r="J1435" i="7"/>
  <c r="J1695" i="7" s="1"/>
  <c r="F1431" i="7"/>
  <c r="F1691" i="7" s="1"/>
  <c r="H1417" i="7"/>
  <c r="H1677" i="7" s="1"/>
  <c r="I1410" i="7"/>
  <c r="I1670" i="7" s="1"/>
  <c r="F1399" i="7"/>
  <c r="F1659" i="7" s="1"/>
  <c r="G1392" i="7"/>
  <c r="G1652" i="7" s="1"/>
  <c r="H1385" i="7"/>
  <c r="H1645" i="7" s="1"/>
  <c r="I1378" i="7"/>
  <c r="I1638" i="7" s="1"/>
  <c r="F1367" i="7"/>
  <c r="F1627" i="7" s="1"/>
  <c r="G1360" i="7"/>
  <c r="G1620" i="7" s="1"/>
  <c r="I1346" i="7"/>
  <c r="I1606" i="7" s="1"/>
  <c r="F1335" i="7"/>
  <c r="F1595" i="7" s="1"/>
  <c r="G1328" i="7"/>
  <c r="G1588" i="7" s="1"/>
  <c r="H1321" i="7"/>
  <c r="H1581" i="7" s="1"/>
  <c r="I1314" i="7"/>
  <c r="I1574" i="7" s="1"/>
  <c r="I1507" i="7"/>
  <c r="I1767" i="7" s="1"/>
  <c r="J1500" i="7"/>
  <c r="J1760" i="7" s="1"/>
  <c r="F1496" i="7"/>
  <c r="F1756" i="7" s="1"/>
  <c r="G1489" i="7"/>
  <c r="G1749" i="7" s="1"/>
  <c r="H1482" i="7"/>
  <c r="H1742" i="7" s="1"/>
  <c r="I1475" i="7"/>
  <c r="I1735" i="7" s="1"/>
  <c r="G1457" i="7"/>
  <c r="G1717" i="7" s="1"/>
  <c r="H1450" i="7"/>
  <c r="H1710" i="7" s="1"/>
  <c r="I1443" i="7"/>
  <c r="I1703" i="7" s="1"/>
  <c r="J1436" i="7"/>
  <c r="J1696" i="7" s="1"/>
  <c r="G1425" i="7"/>
  <c r="G1685" i="7" s="1"/>
  <c r="J1404" i="7"/>
  <c r="J1664" i="7" s="1"/>
  <c r="F1400" i="7"/>
  <c r="F1660" i="7" s="1"/>
  <c r="H1386" i="7"/>
  <c r="H1646" i="7" s="1"/>
  <c r="I1379" i="7"/>
  <c r="I1639" i="7" s="1"/>
  <c r="J1372" i="7"/>
  <c r="J1632" i="7" s="1"/>
  <c r="H1354" i="7"/>
  <c r="H1614" i="7" s="1"/>
  <c r="I1347" i="7"/>
  <c r="I1607" i="7" s="1"/>
  <c r="F1336" i="7"/>
  <c r="F1596" i="7" s="1"/>
  <c r="G1329" i="7"/>
  <c r="G1589" i="7" s="1"/>
  <c r="H1322" i="7"/>
  <c r="H1582" i="7" s="1"/>
  <c r="I1315" i="7"/>
  <c r="I1575" i="7" s="1"/>
  <c r="N1513" i="7"/>
  <c r="N1773" i="7" s="1"/>
  <c r="Q1508" i="7"/>
  <c r="Q1768" i="7" s="1"/>
  <c r="M1504" i="7"/>
  <c r="M1764" i="7" s="1"/>
  <c r="P1499" i="7"/>
  <c r="P1759" i="7" s="1"/>
  <c r="L1495" i="7"/>
  <c r="L1755" i="7" s="1"/>
  <c r="O1490" i="7"/>
  <c r="O1750" i="7" s="1"/>
  <c r="R1485" i="7"/>
  <c r="R1745" i="7" s="1"/>
  <c r="Q1476" i="7"/>
  <c r="Q1736" i="7" s="1"/>
  <c r="M1472" i="7"/>
  <c r="M1732" i="7" s="1"/>
  <c r="L1463" i="7"/>
  <c r="L1723" i="7" s="1"/>
  <c r="R1453" i="7"/>
  <c r="R1713" i="7" s="1"/>
  <c r="N1449" i="7"/>
  <c r="N1709" i="7" s="1"/>
  <c r="R1437" i="7"/>
  <c r="R1697" i="7" s="1"/>
  <c r="N1433" i="7"/>
  <c r="N1693" i="7" s="1"/>
  <c r="R1421" i="7"/>
  <c r="R1681" i="7" s="1"/>
  <c r="N1417" i="7"/>
  <c r="N1677" i="7" s="1"/>
  <c r="P1411" i="7"/>
  <c r="P1671" i="7" s="1"/>
  <c r="R1405" i="7"/>
  <c r="R1665" i="7" s="1"/>
  <c r="N1369" i="7"/>
  <c r="N1629" i="7" s="1"/>
  <c r="N1353" i="7"/>
  <c r="N1613" i="7" s="1"/>
  <c r="P1347" i="7"/>
  <c r="P1607" i="7" s="1"/>
  <c r="N1337" i="7"/>
  <c r="N1597" i="7" s="1"/>
  <c r="N1321" i="7"/>
  <c r="N1581" i="7" s="1"/>
  <c r="D1504" i="7"/>
  <c r="D1764" i="7" s="1"/>
  <c r="G1403" i="7"/>
  <c r="G1663" i="7" s="1"/>
  <c r="H1348" i="7"/>
  <c r="H1608" i="7" s="1"/>
  <c r="F1330" i="7"/>
  <c r="F1590" i="7" s="1"/>
  <c r="E1321" i="7"/>
  <c r="E1581" i="7" s="1"/>
  <c r="P1317" i="7"/>
  <c r="P1577" i="7" s="1"/>
  <c r="K1358" i="7"/>
  <c r="K1618" i="7" s="1"/>
  <c r="C1400" i="7"/>
  <c r="C1660" i="7" s="1"/>
  <c r="O1415" i="7"/>
  <c r="O1675" i="7" s="1"/>
  <c r="P1408" i="7"/>
  <c r="P1668" i="7" s="1"/>
  <c r="Q1401" i="7"/>
  <c r="Q1661" i="7" s="1"/>
  <c r="N1390" i="7"/>
  <c r="N1650" i="7" s="1"/>
  <c r="O1383" i="7"/>
  <c r="O1643" i="7" s="1"/>
  <c r="P1376" i="7"/>
  <c r="P1636" i="7" s="1"/>
  <c r="N1358" i="7"/>
  <c r="N1618" i="7" s="1"/>
  <c r="O1351" i="7"/>
  <c r="O1611" i="7" s="1"/>
  <c r="Q1337" i="7"/>
  <c r="Q1597" i="7" s="1"/>
  <c r="R1330" i="7"/>
  <c r="R1590" i="7" s="1"/>
  <c r="O1319" i="7"/>
  <c r="O1579" i="7" s="1"/>
  <c r="R1523" i="7"/>
  <c r="R1783" i="7" s="1"/>
  <c r="N1519" i="7"/>
  <c r="N1779" i="7" s="1"/>
  <c r="O1512" i="7"/>
  <c r="O1772" i="7" s="1"/>
  <c r="P1505" i="7"/>
  <c r="P1765" i="7" s="1"/>
  <c r="Q1498" i="7"/>
  <c r="Q1758" i="7" s="1"/>
  <c r="R1491" i="7"/>
  <c r="R1751" i="7" s="1"/>
  <c r="N1487" i="7"/>
  <c r="N1747" i="7" s="1"/>
  <c r="P1473" i="7"/>
  <c r="P1733" i="7" s="1"/>
  <c r="Q1466" i="7"/>
  <c r="Q1726" i="7" s="1"/>
  <c r="R1459" i="7"/>
  <c r="R1719" i="7" s="1"/>
  <c r="N1455" i="7"/>
  <c r="N1715" i="7" s="1"/>
  <c r="O1448" i="7"/>
  <c r="O1708" i="7" s="1"/>
  <c r="P1441" i="7"/>
  <c r="P1701" i="7" s="1"/>
  <c r="Q1434" i="7"/>
  <c r="Q1694" i="7" s="1"/>
  <c r="N1423" i="7"/>
  <c r="N1683" i="7" s="1"/>
  <c r="O1416" i="7"/>
  <c r="O1676" i="7" s="1"/>
  <c r="P1409" i="7"/>
  <c r="P1669" i="7" s="1"/>
  <c r="Q1402" i="7"/>
  <c r="Q1662" i="7" s="1"/>
  <c r="R1395" i="7"/>
  <c r="R1655" i="7" s="1"/>
  <c r="N1391" i="7"/>
  <c r="N1651" i="7" s="1"/>
  <c r="O1384" i="7"/>
  <c r="O1644" i="7" s="1"/>
  <c r="Q1370" i="7"/>
  <c r="Q1630" i="7" s="1"/>
  <c r="R1363" i="7"/>
  <c r="R1623" i="7" s="1"/>
  <c r="N1359" i="7"/>
  <c r="N1619" i="7" s="1"/>
  <c r="O1352" i="7"/>
  <c r="O1612" i="7" s="1"/>
  <c r="P1345" i="7"/>
  <c r="P1605" i="7" s="1"/>
  <c r="Q1338" i="7"/>
  <c r="Q1598" i="7" s="1"/>
  <c r="R1331" i="7"/>
  <c r="R1591" i="7" s="1"/>
  <c r="O1320" i="7"/>
  <c r="O1580" i="7" s="1"/>
  <c r="R1524" i="7"/>
  <c r="R1784" i="7" s="1"/>
  <c r="N1520" i="7"/>
  <c r="N1780" i="7" s="1"/>
  <c r="O1513" i="7"/>
  <c r="O1773" i="7" s="1"/>
  <c r="P1506" i="7"/>
  <c r="P1766" i="7" s="1"/>
  <c r="R1492" i="7"/>
  <c r="R1752" i="7" s="1"/>
  <c r="O1481" i="7"/>
  <c r="O1741" i="7" s="1"/>
  <c r="P1474" i="7"/>
  <c r="P1734" i="7" s="1"/>
  <c r="Q1467" i="7"/>
  <c r="Q1727" i="7" s="1"/>
  <c r="R1460" i="7"/>
  <c r="R1720" i="7" s="1"/>
  <c r="N1456" i="7"/>
  <c r="N1716" i="7" s="1"/>
  <c r="P1442" i="7"/>
  <c r="P1702" i="7" s="1"/>
  <c r="R1428" i="7"/>
  <c r="R1688" i="7" s="1"/>
  <c r="N1424" i="7"/>
  <c r="N1684" i="7" s="1"/>
  <c r="O1417" i="7"/>
  <c r="O1677" i="7" s="1"/>
  <c r="P1410" i="7"/>
  <c r="P1670" i="7" s="1"/>
  <c r="Q1403" i="7"/>
  <c r="Q1663" i="7" s="1"/>
  <c r="R1396" i="7"/>
  <c r="R1656" i="7" s="1"/>
  <c r="N1392" i="7"/>
  <c r="N1652" i="7" s="1"/>
  <c r="P1378" i="7"/>
  <c r="P1638" i="7" s="1"/>
  <c r="Q1371" i="7"/>
  <c r="Q1631" i="7" s="1"/>
  <c r="R1364" i="7"/>
  <c r="R1624" i="7" s="1"/>
  <c r="N1360" i="7"/>
  <c r="N1620" i="7" s="1"/>
  <c r="O1353" i="7"/>
  <c r="O1613" i="7" s="1"/>
  <c r="P1346" i="7"/>
  <c r="P1606" i="7" s="1"/>
  <c r="Q1339" i="7"/>
  <c r="Q1599" i="7" s="1"/>
  <c r="N1328" i="7"/>
  <c r="N1588" i="7" s="1"/>
  <c r="J1517" i="7"/>
  <c r="J1777" i="7" s="1"/>
  <c r="F1513" i="7"/>
  <c r="F1773" i="7" s="1"/>
  <c r="I1508" i="7"/>
  <c r="I1768" i="7" s="1"/>
  <c r="E1504" i="7"/>
  <c r="E1764" i="7" s="1"/>
  <c r="D1495" i="7"/>
  <c r="D1755" i="7" s="1"/>
  <c r="G1490" i="7"/>
  <c r="G1750" i="7" s="1"/>
  <c r="F1481" i="7"/>
  <c r="F1741" i="7" s="1"/>
  <c r="E1472" i="7"/>
  <c r="E1732" i="7" s="1"/>
  <c r="H1467" i="7"/>
  <c r="H1727" i="7" s="1"/>
  <c r="G1458" i="7"/>
  <c r="G1718" i="7" s="1"/>
  <c r="J1453" i="7"/>
  <c r="J1713" i="7" s="1"/>
  <c r="H1443" i="7"/>
  <c r="H1703" i="7" s="1"/>
  <c r="J1437" i="7"/>
  <c r="J1697" i="7" s="1"/>
  <c r="F1433" i="7"/>
  <c r="F1693" i="7" s="1"/>
  <c r="H1427" i="7"/>
  <c r="H1687" i="7" s="1"/>
  <c r="F1417" i="7"/>
  <c r="F1677" i="7" s="1"/>
  <c r="H1411" i="7"/>
  <c r="H1671" i="7" s="1"/>
  <c r="F1401" i="7"/>
  <c r="F1661" i="7" s="1"/>
  <c r="H1395" i="7"/>
  <c r="H1655" i="7" s="1"/>
  <c r="J1389" i="7"/>
  <c r="J1649" i="7" s="1"/>
  <c r="F1385" i="7"/>
  <c r="F1645" i="7" s="1"/>
  <c r="J1373" i="7"/>
  <c r="J1633" i="7" s="1"/>
  <c r="F1369" i="7"/>
  <c r="F1629" i="7" s="1"/>
  <c r="J1357" i="7"/>
  <c r="J1617" i="7" s="1"/>
  <c r="F1353" i="7"/>
  <c r="F1613" i="7" s="1"/>
  <c r="H1347" i="7"/>
  <c r="H1607" i="7" s="1"/>
  <c r="H1315" i="7"/>
  <c r="H1575" i="7" s="1"/>
  <c r="R1438" i="7"/>
  <c r="R1698" i="7" s="1"/>
  <c r="M1425" i="7"/>
  <c r="M1685" i="7" s="1"/>
  <c r="P1356" i="7"/>
  <c r="P1616" i="7" s="1"/>
  <c r="L1352" i="7"/>
  <c r="L1612" i="7" s="1"/>
  <c r="P1324" i="7"/>
  <c r="P1584" i="7" s="1"/>
  <c r="N1355" i="7"/>
  <c r="N1615" i="7" s="1"/>
  <c r="M1338" i="7"/>
  <c r="M1598" i="7" s="1"/>
  <c r="L1321" i="7"/>
  <c r="L1581" i="7" s="1"/>
  <c r="J1447" i="7"/>
  <c r="J1707" i="7" s="1"/>
  <c r="D1325" i="7"/>
  <c r="D1585" i="7" s="1"/>
  <c r="C1336" i="7"/>
  <c r="C1596" i="7" s="1"/>
  <c r="K1349" i="7"/>
  <c r="K1609" i="7" s="1"/>
  <c r="K1394" i="7"/>
  <c r="K1654" i="7" s="1"/>
  <c r="F1361" i="7"/>
  <c r="F1621" i="7" s="1"/>
  <c r="J1490" i="7"/>
  <c r="J1750" i="7" s="1"/>
  <c r="F1486" i="7"/>
  <c r="F1746" i="7" s="1"/>
  <c r="G1479" i="7"/>
  <c r="G1739" i="7" s="1"/>
  <c r="H1472" i="7"/>
  <c r="H1732" i="7" s="1"/>
  <c r="I1465" i="7"/>
  <c r="I1725" i="7" s="1"/>
  <c r="J1458" i="7"/>
  <c r="J1718" i="7" s="1"/>
  <c r="F1454" i="7"/>
  <c r="F1714" i="7" s="1"/>
  <c r="G1447" i="7"/>
  <c r="G1707" i="7" s="1"/>
  <c r="H1440" i="7"/>
  <c r="H1700" i="7" s="1"/>
  <c r="I1433" i="7"/>
  <c r="I1693" i="7" s="1"/>
  <c r="J1426" i="7"/>
  <c r="J1686" i="7" s="1"/>
  <c r="F1422" i="7"/>
  <c r="F1682" i="7" s="1"/>
  <c r="G1415" i="7"/>
  <c r="G1675" i="7" s="1"/>
  <c r="H1408" i="7"/>
  <c r="H1668" i="7" s="1"/>
  <c r="I1401" i="7"/>
  <c r="I1661" i="7" s="1"/>
  <c r="J1394" i="7"/>
  <c r="J1654" i="7" s="1"/>
  <c r="F1390" i="7"/>
  <c r="F1650" i="7" s="1"/>
  <c r="G1383" i="7"/>
  <c r="G1643" i="7" s="1"/>
  <c r="H1376" i="7"/>
  <c r="H1636" i="7" s="1"/>
  <c r="I1369" i="7"/>
  <c r="I1629" i="7" s="1"/>
  <c r="J1362" i="7"/>
  <c r="J1622" i="7" s="1"/>
  <c r="F1358" i="7"/>
  <c r="F1618" i="7" s="1"/>
  <c r="G1351" i="7"/>
  <c r="G1611" i="7" s="1"/>
  <c r="H1344" i="7"/>
  <c r="H1604" i="7" s="1"/>
  <c r="I1337" i="7"/>
  <c r="I1597" i="7" s="1"/>
  <c r="J1330" i="7"/>
  <c r="J1590" i="7" s="1"/>
  <c r="F1326" i="7"/>
  <c r="F1586" i="7" s="1"/>
  <c r="G1319" i="7"/>
  <c r="G1579" i="7" s="1"/>
  <c r="I1530" i="7"/>
  <c r="I1790" i="7" s="1"/>
  <c r="J1523" i="7"/>
  <c r="J1783" i="7" s="1"/>
  <c r="F1519" i="7"/>
  <c r="F1779" i="7" s="1"/>
  <c r="G1512" i="7"/>
  <c r="G1772" i="7" s="1"/>
  <c r="H1505" i="7"/>
  <c r="H1765" i="7" s="1"/>
  <c r="I1498" i="7"/>
  <c r="I1758" i="7" s="1"/>
  <c r="F1487" i="7"/>
  <c r="F1747" i="7" s="1"/>
  <c r="G1480" i="7"/>
  <c r="G1740" i="7" s="1"/>
  <c r="H1473" i="7"/>
  <c r="H1733" i="7" s="1"/>
  <c r="I1466" i="7"/>
  <c r="I1726" i="7" s="1"/>
  <c r="J1459" i="7"/>
  <c r="J1719" i="7" s="1"/>
  <c r="F1455" i="7"/>
  <c r="F1715" i="7" s="1"/>
  <c r="G1448" i="7"/>
  <c r="G1708" i="7" s="1"/>
  <c r="H1441" i="7"/>
  <c r="H1701" i="7" s="1"/>
  <c r="I1434" i="7"/>
  <c r="I1694" i="7" s="1"/>
  <c r="J1427" i="7"/>
  <c r="J1687" i="7" s="1"/>
  <c r="F1423" i="7"/>
  <c r="F1683" i="7" s="1"/>
  <c r="G1416" i="7"/>
  <c r="G1676" i="7" s="1"/>
  <c r="H1409" i="7"/>
  <c r="H1669" i="7" s="1"/>
  <c r="I1402" i="7"/>
  <c r="I1662" i="7" s="1"/>
  <c r="J1395" i="7"/>
  <c r="J1655" i="7" s="1"/>
  <c r="G1384" i="7"/>
  <c r="G1644" i="7" s="1"/>
  <c r="H1377" i="7"/>
  <c r="H1637" i="7" s="1"/>
  <c r="I1370" i="7"/>
  <c r="I1630" i="7" s="1"/>
  <c r="J1363" i="7"/>
  <c r="J1623" i="7" s="1"/>
  <c r="F1359" i="7"/>
  <c r="F1619" i="7" s="1"/>
  <c r="G1352" i="7"/>
  <c r="G1612" i="7" s="1"/>
  <c r="H1345" i="7"/>
  <c r="H1605" i="7" s="1"/>
  <c r="I1338" i="7"/>
  <c r="I1598" i="7" s="1"/>
  <c r="J1331" i="7"/>
  <c r="J1591" i="7" s="1"/>
  <c r="F1327" i="7"/>
  <c r="F1587" i="7" s="1"/>
  <c r="G1320" i="7"/>
  <c r="G1580" i="7" s="1"/>
  <c r="J1524" i="7"/>
  <c r="J1784" i="7" s="1"/>
  <c r="F1520" i="7"/>
  <c r="F1780" i="7" s="1"/>
  <c r="G1513" i="7"/>
  <c r="G1773" i="7" s="1"/>
  <c r="H1506" i="7"/>
  <c r="H1766" i="7" s="1"/>
  <c r="I1499" i="7"/>
  <c r="I1759" i="7" s="1"/>
  <c r="J1492" i="7"/>
  <c r="J1752" i="7" s="1"/>
  <c r="F1488" i="7"/>
  <c r="F1748" i="7" s="1"/>
  <c r="G1481" i="7"/>
  <c r="G1741" i="7" s="1"/>
  <c r="H1474" i="7"/>
  <c r="H1734" i="7" s="1"/>
  <c r="I1467" i="7"/>
  <c r="I1727" i="7" s="1"/>
  <c r="J1460" i="7"/>
  <c r="J1720" i="7" s="1"/>
  <c r="F1456" i="7"/>
  <c r="F1716" i="7" s="1"/>
  <c r="G1449" i="7"/>
  <c r="G1709" i="7" s="1"/>
  <c r="H1442" i="7"/>
  <c r="H1702" i="7" s="1"/>
  <c r="I1435" i="7"/>
  <c r="I1695" i="7" s="1"/>
  <c r="J1428" i="7"/>
  <c r="J1688" i="7" s="1"/>
  <c r="F1424" i="7"/>
  <c r="F1684" i="7" s="1"/>
  <c r="G1417" i="7"/>
  <c r="G1677" i="7" s="1"/>
  <c r="H1410" i="7"/>
  <c r="H1670" i="7" s="1"/>
  <c r="I1403" i="7"/>
  <c r="I1663" i="7" s="1"/>
  <c r="F1392" i="7"/>
  <c r="F1652" i="7" s="1"/>
  <c r="G1385" i="7"/>
  <c r="G1645" i="7" s="1"/>
  <c r="H1378" i="7"/>
  <c r="H1638" i="7" s="1"/>
  <c r="I1371" i="7"/>
  <c r="I1631" i="7" s="1"/>
  <c r="J1364" i="7"/>
  <c r="J1624" i="7" s="1"/>
  <c r="F1360" i="7"/>
  <c r="F1620" i="7" s="1"/>
  <c r="G1353" i="7"/>
  <c r="G1613" i="7" s="1"/>
  <c r="I1339" i="7"/>
  <c r="I1599" i="7" s="1"/>
  <c r="J1332" i="7"/>
  <c r="J1592" i="7" s="1"/>
  <c r="F1328" i="7"/>
  <c r="F1588" i="7" s="1"/>
  <c r="H1314" i="7"/>
  <c r="H1574" i="7" s="1"/>
  <c r="Q1516" i="7"/>
  <c r="Q1776" i="7" s="1"/>
  <c r="M1512" i="7"/>
  <c r="M1772" i="7" s="1"/>
  <c r="P1507" i="7"/>
  <c r="P1767" i="7" s="1"/>
  <c r="L1503" i="7"/>
  <c r="L1763" i="7" s="1"/>
  <c r="O1498" i="7"/>
  <c r="O1758" i="7" s="1"/>
  <c r="R1493" i="7"/>
  <c r="R1753" i="7" s="1"/>
  <c r="N1489" i="7"/>
  <c r="N1749" i="7" s="1"/>
  <c r="Q1484" i="7"/>
  <c r="Q1744" i="7" s="1"/>
  <c r="M1480" i="7"/>
  <c r="M1740" i="7" s="1"/>
  <c r="P1475" i="7"/>
  <c r="P1735" i="7" s="1"/>
  <c r="L1471" i="7"/>
  <c r="L1731" i="7" s="1"/>
  <c r="O1466" i="7"/>
  <c r="O1726" i="7" s="1"/>
  <c r="R1461" i="7"/>
  <c r="R1721" i="7" s="1"/>
  <c r="N1457" i="7"/>
  <c r="N1717" i="7" s="1"/>
  <c r="Q1452" i="7"/>
  <c r="Q1712" i="7" s="1"/>
  <c r="M1448" i="7"/>
  <c r="M1708" i="7" s="1"/>
  <c r="O1442" i="7"/>
  <c r="O1702" i="7" s="1"/>
  <c r="Q1436" i="7"/>
  <c r="Q1696" i="7" s="1"/>
  <c r="M1432" i="7"/>
  <c r="M1692" i="7" s="1"/>
  <c r="Q1420" i="7"/>
  <c r="Q1680" i="7" s="1"/>
  <c r="M1416" i="7"/>
  <c r="M1676" i="7" s="1"/>
  <c r="O1410" i="7"/>
  <c r="O1670" i="7" s="1"/>
  <c r="Q1404" i="7"/>
  <c r="Q1664" i="7" s="1"/>
  <c r="M1400" i="7"/>
  <c r="M1660" i="7" s="1"/>
  <c r="O1394" i="7"/>
  <c r="O1654" i="7" s="1"/>
  <c r="Q1388" i="7"/>
  <c r="Q1648" i="7" s="1"/>
  <c r="O1378" i="7"/>
  <c r="O1638" i="7" s="1"/>
  <c r="Q1372" i="7"/>
  <c r="Q1632" i="7" s="1"/>
  <c r="M1368" i="7"/>
  <c r="M1628" i="7" s="1"/>
  <c r="O1362" i="7"/>
  <c r="O1622" i="7" s="1"/>
  <c r="Q1356" i="7"/>
  <c r="Q1616" i="7" s="1"/>
  <c r="M1352" i="7"/>
  <c r="M1612" i="7" s="1"/>
  <c r="O1346" i="7"/>
  <c r="O1606" i="7" s="1"/>
  <c r="Q1340" i="7"/>
  <c r="Q1600" i="7" s="1"/>
  <c r="M1336" i="7"/>
  <c r="M1596" i="7" s="1"/>
  <c r="E1393" i="7"/>
  <c r="E1653" i="7" s="1"/>
  <c r="J1374" i="7"/>
  <c r="J1634" i="7" s="1"/>
  <c r="H1356" i="7"/>
  <c r="H1616" i="7" s="1"/>
  <c r="D1320" i="7"/>
  <c r="D1580" i="7" s="1"/>
  <c r="K1376" i="7"/>
  <c r="K1636" i="7" s="1"/>
  <c r="F1355" i="7"/>
  <c r="F1615" i="7" s="1"/>
  <c r="P1333" i="7"/>
  <c r="P1593" i="7" s="1"/>
  <c r="L1329" i="7"/>
  <c r="L1589" i="7" s="1"/>
  <c r="D1321" i="7"/>
  <c r="D1581" i="7" s="1"/>
  <c r="C1419" i="7"/>
  <c r="C1679" i="7" s="1"/>
  <c r="E1336" i="7"/>
  <c r="E1596" i="7" s="1"/>
  <c r="I1324" i="7"/>
  <c r="I1584" i="7" s="1"/>
  <c r="E1320" i="7"/>
  <c r="E1580" i="7" s="1"/>
  <c r="O1515" i="7"/>
  <c r="O1775" i="7" s="1"/>
  <c r="N1506" i="7"/>
  <c r="N1766" i="7" s="1"/>
  <c r="P1492" i="7"/>
  <c r="P1752" i="7" s="1"/>
  <c r="L1488" i="7"/>
  <c r="L1748" i="7" s="1"/>
  <c r="O1483" i="7"/>
  <c r="O1743" i="7" s="1"/>
  <c r="R1478" i="7"/>
  <c r="R1738" i="7" s="1"/>
  <c r="M1465" i="7"/>
  <c r="M1725" i="7" s="1"/>
  <c r="L1456" i="7"/>
  <c r="L1716" i="7" s="1"/>
  <c r="N1442" i="7"/>
  <c r="N1702" i="7" s="1"/>
  <c r="M1433" i="7"/>
  <c r="M1693" i="7" s="1"/>
  <c r="P1428" i="7"/>
  <c r="P1688" i="7" s="1"/>
  <c r="O1419" i="7"/>
  <c r="O1679" i="7" s="1"/>
  <c r="R1414" i="7"/>
  <c r="R1674" i="7" s="1"/>
  <c r="Q1405" i="7"/>
  <c r="Q1665" i="7" s="1"/>
  <c r="L1392" i="7"/>
  <c r="L1652" i="7" s="1"/>
  <c r="R1382" i="7"/>
  <c r="R1642" i="7" s="1"/>
  <c r="N1378" i="7"/>
  <c r="N1638" i="7" s="1"/>
  <c r="M1369" i="7"/>
  <c r="M1629" i="7" s="1"/>
  <c r="O1355" i="7"/>
  <c r="O1615" i="7" s="1"/>
  <c r="R1350" i="7"/>
  <c r="R1610" i="7" s="1"/>
  <c r="N1346" i="7"/>
  <c r="N1606" i="7" s="1"/>
  <c r="P1332" i="7"/>
  <c r="P1592" i="7" s="1"/>
  <c r="R1318" i="7"/>
  <c r="R1578" i="7" s="1"/>
  <c r="O1516" i="7"/>
  <c r="O1776" i="7" s="1"/>
  <c r="R1503" i="7"/>
  <c r="R1763" i="7" s="1"/>
  <c r="N1499" i="7"/>
  <c r="N1759" i="7" s="1"/>
  <c r="F1491" i="7"/>
  <c r="F1751" i="7" s="1"/>
  <c r="M1482" i="7"/>
  <c r="M1742" i="7" s="1"/>
  <c r="I1478" i="7"/>
  <c r="I1738" i="7" s="1"/>
  <c r="P1469" i="7"/>
  <c r="P1729" i="7" s="1"/>
  <c r="L1465" i="7"/>
  <c r="L1725" i="7" s="1"/>
  <c r="K1448" i="7"/>
  <c r="K1708" i="7" s="1"/>
  <c r="G1444" i="7"/>
  <c r="G1704" i="7" s="1"/>
  <c r="N1435" i="7"/>
  <c r="N1695" i="7" s="1"/>
  <c r="Q1422" i="7"/>
  <c r="Q1682" i="7" s="1"/>
  <c r="M1418" i="7"/>
  <c r="M1678" i="7" s="1"/>
  <c r="I1414" i="7"/>
  <c r="I1674" i="7" s="1"/>
  <c r="E1410" i="7"/>
  <c r="E1670" i="7" s="1"/>
  <c r="P1405" i="7"/>
  <c r="P1665" i="7" s="1"/>
  <c r="L1401" i="7"/>
  <c r="L1661" i="7" s="1"/>
  <c r="K1384" i="7"/>
  <c r="K1644" i="7" s="1"/>
  <c r="I1350" i="7"/>
  <c r="I1610" i="7" s="1"/>
  <c r="L1337" i="7"/>
  <c r="L1597" i="7" s="1"/>
  <c r="O1324" i="7"/>
  <c r="O1584" i="7" s="1"/>
  <c r="G1316" i="7"/>
  <c r="G1576" i="7" s="1"/>
  <c r="C1411" i="7"/>
  <c r="C1671" i="7" s="1"/>
  <c r="K1378" i="7"/>
  <c r="K1638" i="7" s="1"/>
  <c r="M1346" i="7"/>
  <c r="M1606" i="7" s="1"/>
  <c r="L1415" i="7"/>
  <c r="L1675" i="7" s="1"/>
  <c r="N1362" i="7"/>
  <c r="N1622" i="7" s="1"/>
  <c r="H1529" i="7"/>
  <c r="H1789" i="7" s="1"/>
  <c r="I1522" i="7"/>
  <c r="I1782" i="7" s="1"/>
  <c r="J1515" i="7"/>
  <c r="J1775" i="7" s="1"/>
  <c r="G1504" i="7"/>
  <c r="G1764" i="7" s="1"/>
  <c r="H1497" i="7"/>
  <c r="H1757" i="7" s="1"/>
  <c r="I1490" i="7"/>
  <c r="I1750" i="7" s="1"/>
  <c r="F1479" i="7"/>
  <c r="F1739" i="7" s="1"/>
  <c r="G1472" i="7"/>
  <c r="G1732" i="7" s="1"/>
  <c r="H1465" i="7"/>
  <c r="H1725" i="7" s="1"/>
  <c r="F1447" i="7"/>
  <c r="F1707" i="7" s="1"/>
  <c r="G1440" i="7"/>
  <c r="G1700" i="7" s="1"/>
  <c r="H1433" i="7"/>
  <c r="H1693" i="7" s="1"/>
  <c r="I1426" i="7"/>
  <c r="I1686" i="7" s="1"/>
  <c r="J1419" i="7"/>
  <c r="J1679" i="7" s="1"/>
  <c r="F1415" i="7"/>
  <c r="F1675" i="7" s="1"/>
  <c r="G1408" i="7"/>
  <c r="G1668" i="7" s="1"/>
  <c r="I1394" i="7"/>
  <c r="I1654" i="7" s="1"/>
  <c r="J1387" i="7"/>
  <c r="J1647" i="7" s="1"/>
  <c r="F1383" i="7"/>
  <c r="F1643" i="7" s="1"/>
  <c r="G1376" i="7"/>
  <c r="G1636" i="7" s="1"/>
  <c r="H1369" i="7"/>
  <c r="H1629" i="7" s="1"/>
  <c r="I1362" i="7"/>
  <c r="I1622" i="7" s="1"/>
  <c r="J1355" i="7"/>
  <c r="J1615" i="7" s="1"/>
  <c r="G1344" i="7"/>
  <c r="G1604" i="7" s="1"/>
  <c r="H1337" i="7"/>
  <c r="H1597" i="7" s="1"/>
  <c r="I1330" i="7"/>
  <c r="I1590" i="7" s="1"/>
  <c r="J1323" i="7"/>
  <c r="J1583" i="7" s="1"/>
  <c r="F1319" i="7"/>
  <c r="F1579" i="7" s="1"/>
  <c r="I1523" i="7"/>
  <c r="I1783" i="7" s="1"/>
  <c r="J1516" i="7"/>
  <c r="J1776" i="7" s="1"/>
  <c r="F1512" i="7"/>
  <c r="F1772" i="7" s="1"/>
  <c r="G1505" i="7"/>
  <c r="G1765" i="7" s="1"/>
  <c r="H1498" i="7"/>
  <c r="H1758" i="7" s="1"/>
  <c r="I1491" i="7"/>
  <c r="I1751" i="7" s="1"/>
  <c r="J1484" i="7"/>
  <c r="J1744" i="7" s="1"/>
  <c r="F1480" i="7"/>
  <c r="F1740" i="7" s="1"/>
  <c r="G1473" i="7"/>
  <c r="G1733" i="7" s="1"/>
  <c r="H1466" i="7"/>
  <c r="H1726" i="7" s="1"/>
  <c r="J1452" i="7"/>
  <c r="J1712" i="7" s="1"/>
  <c r="F1448" i="7"/>
  <c r="F1708" i="7" s="1"/>
  <c r="H1434" i="7"/>
  <c r="H1694" i="7" s="1"/>
  <c r="I1427" i="7"/>
  <c r="I1687" i="7" s="1"/>
  <c r="J1420" i="7"/>
  <c r="J1680" i="7" s="1"/>
  <c r="F1416" i="7"/>
  <c r="F1676" i="7" s="1"/>
  <c r="H1402" i="7"/>
  <c r="H1662" i="7" s="1"/>
  <c r="I1395" i="7"/>
  <c r="I1655" i="7" s="1"/>
  <c r="J1388" i="7"/>
  <c r="J1648" i="7" s="1"/>
  <c r="F1384" i="7"/>
  <c r="F1644" i="7" s="1"/>
  <c r="G1377" i="7"/>
  <c r="G1637" i="7" s="1"/>
  <c r="H1370" i="7"/>
  <c r="H1630" i="7" s="1"/>
  <c r="I1363" i="7"/>
  <c r="I1623" i="7" s="1"/>
  <c r="F1352" i="7"/>
  <c r="F1612" i="7" s="1"/>
  <c r="G1345" i="7"/>
  <c r="G1605" i="7" s="1"/>
  <c r="I1331" i="7"/>
  <c r="I1591" i="7" s="1"/>
  <c r="J1324" i="7"/>
  <c r="J1584" i="7" s="1"/>
  <c r="F1320" i="7"/>
  <c r="F1580" i="7" s="1"/>
  <c r="M1520" i="7"/>
  <c r="M1780" i="7" s="1"/>
  <c r="L1511" i="7"/>
  <c r="L1771" i="7" s="1"/>
  <c r="O1506" i="7"/>
  <c r="O1766" i="7" s="1"/>
  <c r="N1497" i="7"/>
  <c r="N1757" i="7" s="1"/>
  <c r="Q1492" i="7"/>
  <c r="Q1752" i="7" s="1"/>
  <c r="M1488" i="7"/>
  <c r="M1748" i="7" s="1"/>
  <c r="P1483" i="7"/>
  <c r="P1743" i="7" s="1"/>
  <c r="L1479" i="7"/>
  <c r="L1739" i="7" s="1"/>
  <c r="O1474" i="7"/>
  <c r="O1734" i="7" s="1"/>
  <c r="R1469" i="7"/>
  <c r="R1729" i="7" s="1"/>
  <c r="Q1460" i="7"/>
  <c r="Q1720" i="7" s="1"/>
  <c r="M1456" i="7"/>
  <c r="M1716" i="7" s="1"/>
  <c r="P1451" i="7"/>
  <c r="P1711" i="7" s="1"/>
  <c r="R1445" i="7"/>
  <c r="R1705" i="7" s="1"/>
  <c r="P1435" i="7"/>
  <c r="P1695" i="7" s="1"/>
  <c r="R1429" i="7"/>
  <c r="R1689" i="7" s="1"/>
  <c r="N1425" i="7"/>
  <c r="N1685" i="7" s="1"/>
  <c r="P1419" i="7"/>
  <c r="P1679" i="7" s="1"/>
  <c r="R1413" i="7"/>
  <c r="R1673" i="7" s="1"/>
  <c r="N1409" i="7"/>
  <c r="N1669" i="7" s="1"/>
  <c r="P1403" i="7"/>
  <c r="P1663" i="7" s="1"/>
  <c r="P1387" i="7"/>
  <c r="P1647" i="7" s="1"/>
  <c r="R1381" i="7"/>
  <c r="R1641" i="7" s="1"/>
  <c r="N1377" i="7"/>
  <c r="N1637" i="7" s="1"/>
  <c r="P1371" i="7"/>
  <c r="P1631" i="7" s="1"/>
  <c r="R1365" i="7"/>
  <c r="R1625" i="7" s="1"/>
  <c r="N1361" i="7"/>
  <c r="N1621" i="7" s="1"/>
  <c r="P1355" i="7"/>
  <c r="P1615" i="7" s="1"/>
  <c r="N1345" i="7"/>
  <c r="N1605" i="7" s="1"/>
  <c r="P1339" i="7"/>
  <c r="P1599" i="7" s="1"/>
  <c r="R1333" i="7"/>
  <c r="R1593" i="7" s="1"/>
  <c r="N1329" i="7"/>
  <c r="N1589" i="7" s="1"/>
  <c r="P1323" i="7"/>
  <c r="P1583" i="7" s="1"/>
  <c r="R1317" i="7"/>
  <c r="R1577" i="7" s="1"/>
  <c r="D1520" i="7"/>
  <c r="D1780" i="7" s="1"/>
  <c r="J1510" i="7"/>
  <c r="J1770" i="7" s="1"/>
  <c r="I1501" i="7"/>
  <c r="I1761" i="7" s="1"/>
  <c r="E1497" i="7"/>
  <c r="E1757" i="7" s="1"/>
  <c r="H1492" i="7"/>
  <c r="H1752" i="7" s="1"/>
  <c r="D1488" i="7"/>
  <c r="D1748" i="7" s="1"/>
  <c r="G1483" i="7"/>
  <c r="G1743" i="7" s="1"/>
  <c r="F1474" i="7"/>
  <c r="F1734" i="7" s="1"/>
  <c r="I1469" i="7"/>
  <c r="I1729" i="7" s="1"/>
  <c r="E1465" i="7"/>
  <c r="E1725" i="7" s="1"/>
  <c r="H1460" i="7"/>
  <c r="H1720" i="7" s="1"/>
  <c r="E1369" i="7"/>
  <c r="E1629" i="7" s="1"/>
  <c r="H1364" i="7"/>
  <c r="H1624" i="7" s="1"/>
  <c r="E1337" i="7"/>
  <c r="E1597" i="7" s="1"/>
  <c r="J1318" i="7"/>
  <c r="J1578" i="7" s="1"/>
  <c r="F1314" i="7"/>
  <c r="F1574" i="7" s="1"/>
  <c r="K1456" i="7"/>
  <c r="K1716" i="7" s="1"/>
  <c r="Q1366" i="7"/>
  <c r="Q1626" i="7" s="1"/>
  <c r="M1362" i="7"/>
  <c r="M1622" i="7" s="1"/>
  <c r="P1349" i="7"/>
  <c r="P1609" i="7" s="1"/>
  <c r="J1334" i="7"/>
  <c r="J1594" i="7" s="1"/>
  <c r="I1357" i="7"/>
  <c r="I1617" i="7" s="1"/>
  <c r="O1399" i="7"/>
  <c r="O1659" i="7" s="1"/>
  <c r="P1392" i="7"/>
  <c r="P1652" i="7" s="1"/>
  <c r="Q1385" i="7"/>
  <c r="Q1645" i="7" s="1"/>
  <c r="R1378" i="7"/>
  <c r="R1638" i="7" s="1"/>
  <c r="N1374" i="7"/>
  <c r="N1634" i="7" s="1"/>
  <c r="O1367" i="7"/>
  <c r="O1627" i="7" s="1"/>
  <c r="P1360" i="7"/>
  <c r="P1620" i="7" s="1"/>
  <c r="R1346" i="7"/>
  <c r="R1606" i="7" s="1"/>
  <c r="N1342" i="7"/>
  <c r="N1602" i="7" s="1"/>
  <c r="O1335" i="7"/>
  <c r="O1595" i="7" s="1"/>
  <c r="P1328" i="7"/>
  <c r="P1588" i="7" s="1"/>
  <c r="Q1321" i="7"/>
  <c r="Q1581" i="7" s="1"/>
  <c r="R1314" i="7"/>
  <c r="R1574" i="7" s="1"/>
  <c r="O1528" i="7"/>
  <c r="O1788" i="7" s="1"/>
  <c r="Q1514" i="7"/>
  <c r="Q1774" i="7" s="1"/>
  <c r="R1507" i="7"/>
  <c r="R1767" i="7" s="1"/>
  <c r="N1503" i="7"/>
  <c r="N1763" i="7" s="1"/>
  <c r="O1496" i="7"/>
  <c r="O1756" i="7" s="1"/>
  <c r="P1489" i="7"/>
  <c r="P1749" i="7" s="1"/>
  <c r="Q1482" i="7"/>
  <c r="Q1742" i="7" s="1"/>
  <c r="R1475" i="7"/>
  <c r="R1735" i="7" s="1"/>
  <c r="O1464" i="7"/>
  <c r="O1724" i="7" s="1"/>
  <c r="P1457" i="7"/>
  <c r="P1717" i="7" s="1"/>
  <c r="Q1450" i="7"/>
  <c r="Q1710" i="7" s="1"/>
  <c r="R1443" i="7"/>
  <c r="R1703" i="7" s="1"/>
  <c r="N1439" i="7"/>
  <c r="N1699" i="7" s="1"/>
  <c r="O1432" i="7"/>
  <c r="O1692" i="7" s="1"/>
  <c r="P1425" i="7"/>
  <c r="P1685" i="7" s="1"/>
  <c r="R1411" i="7"/>
  <c r="R1671" i="7" s="1"/>
  <c r="N1407" i="7"/>
  <c r="N1667" i="7" s="1"/>
  <c r="O1400" i="7"/>
  <c r="O1660" i="7" s="1"/>
  <c r="P1393" i="7"/>
  <c r="P1653" i="7" s="1"/>
  <c r="Q1386" i="7"/>
  <c r="Q1646" i="7" s="1"/>
  <c r="R1379" i="7"/>
  <c r="R1639" i="7" s="1"/>
  <c r="N1375" i="7"/>
  <c r="N1635" i="7" s="1"/>
  <c r="P1361" i="7"/>
  <c r="P1621" i="7" s="1"/>
  <c r="Q1354" i="7"/>
  <c r="Q1614" i="7" s="1"/>
  <c r="R1347" i="7"/>
  <c r="R1607" i="7" s="1"/>
  <c r="N1343" i="7"/>
  <c r="N1603" i="7" s="1"/>
  <c r="O1336" i="7"/>
  <c r="O1596" i="7" s="1"/>
  <c r="P1329" i="7"/>
  <c r="P1589" i="7" s="1"/>
  <c r="Q1322" i="7"/>
  <c r="Q1582" i="7" s="1"/>
  <c r="P1522" i="7"/>
  <c r="P1782" i="7" s="1"/>
  <c r="Q1515" i="7"/>
  <c r="Q1775" i="7" s="1"/>
  <c r="R1508" i="7"/>
  <c r="R1768" i="7" s="1"/>
  <c r="N1504" i="7"/>
  <c r="N1764" i="7" s="1"/>
  <c r="O1497" i="7"/>
  <c r="O1757" i="7" s="1"/>
  <c r="P1490" i="7"/>
  <c r="P1750" i="7" s="1"/>
  <c r="Q1483" i="7"/>
  <c r="Q1743" i="7" s="1"/>
  <c r="N1472" i="7"/>
  <c r="N1732" i="7" s="1"/>
  <c r="O1465" i="7"/>
  <c r="O1725" i="7" s="1"/>
  <c r="P1458" i="7"/>
  <c r="P1718" i="7" s="1"/>
  <c r="Q1451" i="7"/>
  <c r="Q1711" i="7" s="1"/>
  <c r="R1444" i="7"/>
  <c r="R1704" i="7" s="1"/>
  <c r="N1440" i="7"/>
  <c r="N1700" i="7" s="1"/>
  <c r="O1433" i="7"/>
  <c r="O1693" i="7" s="1"/>
  <c r="Q1419" i="7"/>
  <c r="Q1679" i="7" s="1"/>
  <c r="R1412" i="7"/>
  <c r="R1672" i="7" s="1"/>
  <c r="N1408" i="7"/>
  <c r="N1668" i="7" s="1"/>
  <c r="O1401" i="7"/>
  <c r="O1661" i="7" s="1"/>
  <c r="P1394" i="7"/>
  <c r="P1654" i="7" s="1"/>
  <c r="Q1387" i="7"/>
  <c r="Q1647" i="7" s="1"/>
  <c r="R1380" i="7"/>
  <c r="R1640" i="7" s="1"/>
  <c r="O1369" i="7"/>
  <c r="O1629" i="7" s="1"/>
  <c r="P1362" i="7"/>
  <c r="P1622" i="7" s="1"/>
  <c r="Q1355" i="7"/>
  <c r="Q1615" i="7" s="1"/>
  <c r="R1348" i="7"/>
  <c r="R1608" i="7" s="1"/>
  <c r="N1344" i="7"/>
  <c r="N1604" i="7" s="1"/>
  <c r="O1337" i="7"/>
  <c r="O1597" i="7" s="1"/>
  <c r="P1330" i="7"/>
  <c r="P1590" i="7" s="1"/>
  <c r="R1316" i="7"/>
  <c r="R1576" i="7" s="1"/>
  <c r="E1520" i="7"/>
  <c r="E1780" i="7" s="1"/>
  <c r="H1515" i="7"/>
  <c r="H1775" i="7" s="1"/>
  <c r="D1511" i="7"/>
  <c r="D1771" i="7" s="1"/>
  <c r="G1506" i="7"/>
  <c r="G1766" i="7" s="1"/>
  <c r="J1501" i="7"/>
  <c r="J1761" i="7" s="1"/>
  <c r="F1497" i="7"/>
  <c r="F1757" i="7" s="1"/>
  <c r="E1488" i="7"/>
  <c r="E1748" i="7" s="1"/>
  <c r="H1483" i="7"/>
  <c r="H1743" i="7" s="1"/>
  <c r="D1479" i="7"/>
  <c r="D1739" i="7" s="1"/>
  <c r="G1474" i="7"/>
  <c r="G1734" i="7" s="1"/>
  <c r="J1469" i="7"/>
  <c r="J1729" i="7" s="1"/>
  <c r="F1465" i="7"/>
  <c r="F1725" i="7" s="1"/>
  <c r="I1460" i="7"/>
  <c r="I1720" i="7" s="1"/>
  <c r="H1451" i="7"/>
  <c r="H1711" i="7" s="1"/>
  <c r="J1445" i="7"/>
  <c r="J1705" i="7" s="1"/>
  <c r="F1441" i="7"/>
  <c r="F1701" i="7" s="1"/>
  <c r="H1435" i="7"/>
  <c r="H1695" i="7" s="1"/>
  <c r="J1429" i="7"/>
  <c r="J1689" i="7" s="1"/>
  <c r="F1425" i="7"/>
  <c r="F1685" i="7" s="1"/>
  <c r="H1419" i="7"/>
  <c r="H1679" i="7" s="1"/>
  <c r="F1409" i="7"/>
  <c r="F1669" i="7" s="1"/>
  <c r="H1403" i="7"/>
  <c r="H1663" i="7" s="1"/>
  <c r="J1397" i="7"/>
  <c r="J1657" i="7" s="1"/>
  <c r="J1365" i="7"/>
  <c r="J1625" i="7" s="1"/>
  <c r="J1349" i="7"/>
  <c r="J1609" i="7" s="1"/>
  <c r="H1339" i="7"/>
  <c r="H1599" i="7" s="1"/>
  <c r="F1329" i="7"/>
  <c r="F1589" i="7" s="1"/>
  <c r="J1317" i="7"/>
  <c r="J1577" i="7" s="1"/>
  <c r="Q1445" i="7"/>
  <c r="Q1705" i="7" s="1"/>
  <c r="Q1381" i="7"/>
  <c r="Q1641" i="7" s="1"/>
  <c r="M1345" i="7"/>
  <c r="M1605" i="7" s="1"/>
  <c r="L1336" i="7"/>
  <c r="L1596" i="7" s="1"/>
  <c r="N1322" i="7"/>
  <c r="N1582" i="7" s="1"/>
  <c r="K1400" i="7"/>
  <c r="K1660" i="7" s="1"/>
  <c r="L1353" i="7"/>
  <c r="L1613" i="7" s="1"/>
  <c r="R1325" i="7"/>
  <c r="R1585" i="7" s="1"/>
  <c r="K1350" i="7"/>
  <c r="K1610" i="7" s="1"/>
  <c r="L1342" i="7"/>
  <c r="L1602" i="7" s="1"/>
  <c r="P1516" i="7"/>
  <c r="P1776" i="7" s="1"/>
  <c r="O1507" i="7"/>
  <c r="O1767" i="7" s="1"/>
  <c r="N1498" i="7"/>
  <c r="N1758" i="7" s="1"/>
  <c r="Q1493" i="7"/>
  <c r="Q1753" i="7" s="1"/>
  <c r="P1484" i="7"/>
  <c r="P1744" i="7" s="1"/>
  <c r="L1480" i="7"/>
  <c r="L1740" i="7" s="1"/>
  <c r="O1475" i="7"/>
  <c r="O1735" i="7" s="1"/>
  <c r="R1470" i="7"/>
  <c r="R1730" i="7" s="1"/>
  <c r="Q1461" i="7"/>
  <c r="Q1721" i="7" s="1"/>
  <c r="M1457" i="7"/>
  <c r="M1717" i="7" s="1"/>
  <c r="P1452" i="7"/>
  <c r="P1712" i="7" s="1"/>
  <c r="L1448" i="7"/>
  <c r="L1708" i="7" s="1"/>
  <c r="N1434" i="7"/>
  <c r="N1694" i="7" s="1"/>
  <c r="O1411" i="7"/>
  <c r="O1671" i="7" s="1"/>
  <c r="R1406" i="7"/>
  <c r="R1666" i="7" s="1"/>
  <c r="N1402" i="7"/>
  <c r="N1662" i="7" s="1"/>
  <c r="Q1397" i="7"/>
  <c r="Q1657" i="7" s="1"/>
  <c r="P1388" i="7"/>
  <c r="P1648" i="7" s="1"/>
  <c r="L1384" i="7"/>
  <c r="L1644" i="7" s="1"/>
  <c r="R1374" i="7"/>
  <c r="R1634" i="7" s="1"/>
  <c r="N1370" i="7"/>
  <c r="N1630" i="7" s="1"/>
  <c r="Q1365" i="7"/>
  <c r="Q1625" i="7" s="1"/>
  <c r="M1361" i="7"/>
  <c r="M1621" i="7" s="1"/>
  <c r="O1347" i="7"/>
  <c r="O1607" i="7" s="1"/>
  <c r="N1338" i="7"/>
  <c r="N1598" i="7" s="1"/>
  <c r="Q1333" i="7"/>
  <c r="Q1593" i="7" s="1"/>
  <c r="M1329" i="7"/>
  <c r="M1589" i="7" s="1"/>
  <c r="O1315" i="7"/>
  <c r="O1575" i="7" s="1"/>
  <c r="P1517" i="7"/>
  <c r="P1777" i="7" s="1"/>
  <c r="H1509" i="7"/>
  <c r="H1769" i="7" s="1"/>
  <c r="D1505" i="7"/>
  <c r="D1765" i="7" s="1"/>
  <c r="O1500" i="7"/>
  <c r="O1760" i="7" s="1"/>
  <c r="K1496" i="7"/>
  <c r="K1756" i="7" s="1"/>
  <c r="R1487" i="7"/>
  <c r="R1747" i="7" s="1"/>
  <c r="N1483" i="7"/>
  <c r="N1743" i="7" s="1"/>
  <c r="F1475" i="7"/>
  <c r="F1735" i="7" s="1"/>
  <c r="Q1470" i="7"/>
  <c r="Q1730" i="7" s="1"/>
  <c r="M1466" i="7"/>
  <c r="M1726" i="7" s="1"/>
  <c r="I1462" i="7"/>
  <c r="I1722" i="7" s="1"/>
  <c r="H1445" i="7"/>
  <c r="H1705" i="7" s="1"/>
  <c r="K1432" i="7"/>
  <c r="K1692" i="7" s="1"/>
  <c r="F1411" i="7"/>
  <c r="F1671" i="7" s="1"/>
  <c r="M1402" i="7"/>
  <c r="M1662" i="7" s="1"/>
  <c r="I1398" i="7"/>
  <c r="I1658" i="7" s="1"/>
  <c r="P1389" i="7"/>
  <c r="P1649" i="7" s="1"/>
  <c r="L1385" i="7"/>
  <c r="L1645" i="7" s="1"/>
  <c r="D1377" i="7"/>
  <c r="D1637" i="7" s="1"/>
  <c r="C1491" i="7"/>
  <c r="C1751" i="7" s="1"/>
  <c r="C1331" i="7"/>
  <c r="C1591" i="7" s="1"/>
  <c r="K1342" i="7"/>
  <c r="K1602" i="7" s="1"/>
  <c r="E1395" i="7"/>
  <c r="E1655" i="7" s="1"/>
  <c r="L1322" i="7"/>
  <c r="L1582" i="7" s="1"/>
  <c r="L1351" i="7"/>
  <c r="L1611" i="7" s="1"/>
  <c r="E1391" i="7"/>
  <c r="E1651" i="7" s="1"/>
  <c r="Q1324" i="7"/>
  <c r="Q1584" i="7" s="1"/>
  <c r="O1314" i="7"/>
  <c r="O1574" i="7" s="1"/>
  <c r="H1516" i="7"/>
  <c r="H1776" i="7" s="1"/>
  <c r="D1512" i="7"/>
  <c r="D1772" i="7" s="1"/>
  <c r="J1502" i="7"/>
  <c r="J1762" i="7" s="1"/>
  <c r="E1489" i="7"/>
  <c r="E1749" i="7" s="1"/>
  <c r="H1484" i="7"/>
  <c r="H1744" i="7" s="1"/>
  <c r="D1480" i="7"/>
  <c r="D1740" i="7" s="1"/>
  <c r="G1475" i="7"/>
  <c r="G1735" i="7" s="1"/>
  <c r="J1470" i="7"/>
  <c r="J1730" i="7" s="1"/>
  <c r="F1466" i="7"/>
  <c r="F1726" i="7" s="1"/>
  <c r="H1452" i="7"/>
  <c r="H1712" i="7" s="1"/>
  <c r="D1448" i="7"/>
  <c r="D1708" i="7" s="1"/>
  <c r="J1438" i="7"/>
  <c r="J1698" i="7" s="1"/>
  <c r="F1434" i="7"/>
  <c r="F1694" i="7" s="1"/>
  <c r="I1429" i="7"/>
  <c r="I1689" i="7" s="1"/>
  <c r="D1416" i="7"/>
  <c r="D1676" i="7" s="1"/>
  <c r="G1411" i="7"/>
  <c r="G1671" i="7" s="1"/>
  <c r="J1406" i="7"/>
  <c r="J1666" i="7" s="1"/>
  <c r="F1402" i="7"/>
  <c r="F1662" i="7" s="1"/>
  <c r="H1388" i="7"/>
  <c r="H1648" i="7" s="1"/>
  <c r="D1384" i="7"/>
  <c r="D1644" i="7" s="1"/>
  <c r="G1379" i="7"/>
  <c r="G1639" i="7" s="1"/>
  <c r="F1370" i="7"/>
  <c r="F1630" i="7" s="1"/>
  <c r="I1365" i="7"/>
  <c r="I1625" i="7" s="1"/>
  <c r="D1352" i="7"/>
  <c r="D1612" i="7" s="1"/>
  <c r="J1342" i="7"/>
  <c r="J1602" i="7" s="1"/>
  <c r="I1333" i="7"/>
  <c r="I1593" i="7" s="1"/>
  <c r="G1315" i="7"/>
  <c r="G1575" i="7" s="1"/>
  <c r="D1513" i="7"/>
  <c r="D1773" i="7" s="1"/>
  <c r="O1508" i="7"/>
  <c r="O1768" i="7" s="1"/>
  <c r="K1504" i="7"/>
  <c r="K1764" i="7" s="1"/>
  <c r="G1500" i="7"/>
  <c r="G1760" i="7" s="1"/>
  <c r="N1491" i="7"/>
  <c r="N1751" i="7" s="1"/>
  <c r="J1487" i="7"/>
  <c r="J1747" i="7" s="1"/>
  <c r="Q1478" i="7"/>
  <c r="Q1738" i="7" s="1"/>
  <c r="I1470" i="7"/>
  <c r="I1730" i="7" s="1"/>
  <c r="E1466" i="7"/>
  <c r="E1726" i="7" s="1"/>
  <c r="L1457" i="7"/>
  <c r="L1717" i="7" s="1"/>
  <c r="H1453" i="7"/>
  <c r="H1713" i="7" s="1"/>
  <c r="O1444" i="7"/>
  <c r="O1704" i="7" s="1"/>
  <c r="K1440" i="7"/>
  <c r="K1700" i="7" s="1"/>
  <c r="G1436" i="7"/>
  <c r="G1696" i="7" s="1"/>
  <c r="R1431" i="7"/>
  <c r="R1691" i="7" s="1"/>
  <c r="N1427" i="7"/>
  <c r="N1687" i="7" s="1"/>
  <c r="M1410" i="7"/>
  <c r="M1670" i="7" s="1"/>
  <c r="I1406" i="7"/>
  <c r="I1666" i="7" s="1"/>
  <c r="P1397" i="7"/>
  <c r="P1657" i="7" s="1"/>
  <c r="H1389" i="7"/>
  <c r="H1649" i="7" s="1"/>
  <c r="G1372" i="7"/>
  <c r="G1632" i="7" s="1"/>
  <c r="R1367" i="7"/>
  <c r="R1627" i="7" s="1"/>
  <c r="N1363" i="7"/>
  <c r="N1623" i="7" s="1"/>
  <c r="J1359" i="7"/>
  <c r="J1619" i="7" s="1"/>
  <c r="Q1350" i="7"/>
  <c r="Q1610" i="7" s="1"/>
  <c r="I1342" i="7"/>
  <c r="I1602" i="7" s="1"/>
  <c r="O1316" i="7"/>
  <c r="O1576" i="7" s="1"/>
  <c r="C1483" i="7"/>
  <c r="C1743" i="7" s="1"/>
  <c r="C1355" i="7"/>
  <c r="C1615" i="7" s="1"/>
  <c r="L1429" i="7"/>
  <c r="L1689" i="7" s="1"/>
  <c r="E1348" i="7"/>
  <c r="E1608" i="7" s="1"/>
  <c r="E1387" i="7"/>
  <c r="E1647" i="7" s="1"/>
  <c r="K1361" i="7"/>
  <c r="K1621" i="7" s="1"/>
  <c r="M1348" i="7"/>
  <c r="M1608" i="7" s="1"/>
  <c r="K1449" i="7"/>
  <c r="K1709" i="7" s="1"/>
  <c r="D1456" i="7"/>
  <c r="D1716" i="7" s="1"/>
  <c r="G1451" i="7"/>
  <c r="G1711" i="7" s="1"/>
  <c r="J1446" i="7"/>
  <c r="J1706" i="7" s="1"/>
  <c r="F1442" i="7"/>
  <c r="F1702" i="7" s="1"/>
  <c r="H1428" i="7"/>
  <c r="H1688" i="7" s="1"/>
  <c r="D1424" i="7"/>
  <c r="D1684" i="7" s="1"/>
  <c r="G1419" i="7"/>
  <c r="G1679" i="7" s="1"/>
  <c r="J1414" i="7"/>
  <c r="J1674" i="7" s="1"/>
  <c r="F1410" i="7"/>
  <c r="F1670" i="7" s="1"/>
  <c r="I1405" i="7"/>
  <c r="I1665" i="7" s="1"/>
  <c r="E1401" i="7"/>
  <c r="E1661" i="7" s="1"/>
  <c r="D1392" i="7"/>
  <c r="D1652" i="7" s="1"/>
  <c r="G1387" i="7"/>
  <c r="G1647" i="7" s="1"/>
  <c r="J1382" i="7"/>
  <c r="J1642" i="7" s="1"/>
  <c r="F1378" i="7"/>
  <c r="F1638" i="7" s="1"/>
  <c r="I1373" i="7"/>
  <c r="I1633" i="7" s="1"/>
  <c r="G1355" i="7"/>
  <c r="G1615" i="7" s="1"/>
  <c r="F1346" i="7"/>
  <c r="F1606" i="7" s="1"/>
  <c r="I1341" i="7"/>
  <c r="I1601" i="7" s="1"/>
  <c r="H1332" i="7"/>
  <c r="H1592" i="7" s="1"/>
  <c r="G1516" i="7"/>
  <c r="G1776" i="7" s="1"/>
  <c r="R1511" i="7"/>
  <c r="R1771" i="7" s="1"/>
  <c r="N1507" i="7"/>
  <c r="N1767" i="7" s="1"/>
  <c r="J1503" i="7"/>
  <c r="J1763" i="7" s="1"/>
  <c r="M1490" i="7"/>
  <c r="M1750" i="7" s="1"/>
  <c r="I1486" i="7"/>
  <c r="I1746" i="7" s="1"/>
  <c r="E1482" i="7"/>
  <c r="E1742" i="7" s="1"/>
  <c r="P1477" i="7"/>
  <c r="P1737" i="7" s="1"/>
  <c r="L1473" i="7"/>
  <c r="L1733" i="7" s="1"/>
  <c r="H1469" i="7"/>
  <c r="H1729" i="7" s="1"/>
  <c r="G1452" i="7"/>
  <c r="G1712" i="7" s="1"/>
  <c r="R1447" i="7"/>
  <c r="R1707" i="7" s="1"/>
  <c r="N1443" i="7"/>
  <c r="N1703" i="7" s="1"/>
  <c r="J1439" i="7"/>
  <c r="J1699" i="7" s="1"/>
  <c r="F1435" i="7"/>
  <c r="F1695" i="7" s="1"/>
  <c r="Q1430" i="7"/>
  <c r="Q1690" i="7" s="1"/>
  <c r="M1426" i="7"/>
  <c r="M1686" i="7" s="1"/>
  <c r="E1418" i="7"/>
  <c r="E1678" i="7" s="1"/>
  <c r="P1413" i="7"/>
  <c r="P1673" i="7" s="1"/>
  <c r="L1409" i="7"/>
  <c r="L1669" i="7" s="1"/>
  <c r="D1401" i="7"/>
  <c r="D1661" i="7" s="1"/>
  <c r="O1396" i="7"/>
  <c r="O1656" i="7" s="1"/>
  <c r="G1388" i="7"/>
  <c r="G1648" i="7" s="1"/>
  <c r="O1332" i="7"/>
  <c r="O1592" i="7" s="1"/>
  <c r="E1349" i="7"/>
  <c r="E1609" i="7" s="1"/>
  <c r="L1323" i="7"/>
  <c r="L1583" i="7" s="1"/>
  <c r="E1371" i="7"/>
  <c r="E1631" i="7" s="1"/>
  <c r="D1314" i="7"/>
  <c r="D1574" i="7" s="1"/>
  <c r="M1316" i="7"/>
  <c r="M1576" i="7" s="1"/>
  <c r="M1325" i="7"/>
  <c r="M1585" i="7" s="1"/>
  <c r="E1342" i="7"/>
  <c r="E1602" i="7" s="1"/>
  <c r="M1358" i="7"/>
  <c r="M1618" i="7" s="1"/>
  <c r="K1431" i="7"/>
  <c r="K1691" i="7" s="1"/>
  <c r="C1465" i="7"/>
  <c r="C1725" i="7" s="1"/>
  <c r="F1393" i="7"/>
  <c r="F1653" i="7" s="1"/>
  <c r="H1387" i="7"/>
  <c r="H1647" i="7" s="1"/>
  <c r="J1381" i="7"/>
  <c r="J1641" i="7" s="1"/>
  <c r="H1371" i="7"/>
  <c r="H1631" i="7" s="1"/>
  <c r="H1355" i="7"/>
  <c r="H1615" i="7" s="1"/>
  <c r="F1345" i="7"/>
  <c r="F1605" i="7" s="1"/>
  <c r="R1518" i="7"/>
  <c r="R1778" i="7" s="1"/>
  <c r="N1514" i="7"/>
  <c r="N1774" i="7" s="1"/>
  <c r="Q1509" i="7"/>
  <c r="Q1769" i="7" s="1"/>
  <c r="M1505" i="7"/>
  <c r="M1765" i="7" s="1"/>
  <c r="P1500" i="7"/>
  <c r="P1760" i="7" s="1"/>
  <c r="L1496" i="7"/>
  <c r="L1756" i="7" s="1"/>
  <c r="O1491" i="7"/>
  <c r="O1751" i="7" s="1"/>
  <c r="R1486" i="7"/>
  <c r="R1746" i="7" s="1"/>
  <c r="N1482" i="7"/>
  <c r="N1742" i="7" s="1"/>
  <c r="Q1477" i="7"/>
  <c r="Q1737" i="7" s="1"/>
  <c r="M1473" i="7"/>
  <c r="M1733" i="7" s="1"/>
  <c r="P1468" i="7"/>
  <c r="P1728" i="7" s="1"/>
  <c r="O1459" i="7"/>
  <c r="O1719" i="7" s="1"/>
  <c r="R1454" i="7"/>
  <c r="R1714" i="7" s="1"/>
  <c r="N1450" i="7"/>
  <c r="N1710" i="7" s="1"/>
  <c r="M1441" i="7"/>
  <c r="M1701" i="7" s="1"/>
  <c r="P1436" i="7"/>
  <c r="P1696" i="7" s="1"/>
  <c r="L1432" i="7"/>
  <c r="L1692" i="7" s="1"/>
  <c r="O1427" i="7"/>
  <c r="O1687" i="7" s="1"/>
  <c r="N1418" i="7"/>
  <c r="N1678" i="7" s="1"/>
  <c r="Q1413" i="7"/>
  <c r="Q1673" i="7" s="1"/>
  <c r="M1409" i="7"/>
  <c r="M1669" i="7" s="1"/>
  <c r="P1404" i="7"/>
  <c r="P1664" i="7" s="1"/>
  <c r="L1400" i="7"/>
  <c r="L1660" i="7" s="1"/>
  <c r="O1395" i="7"/>
  <c r="O1655" i="7" s="1"/>
  <c r="R1390" i="7"/>
  <c r="R1650" i="7" s="1"/>
  <c r="M1377" i="7"/>
  <c r="M1637" i="7" s="1"/>
  <c r="P1372" i="7"/>
  <c r="P1632" i="7" s="1"/>
  <c r="L1368" i="7"/>
  <c r="L1628" i="7" s="1"/>
  <c r="O1363" i="7"/>
  <c r="O1623" i="7" s="1"/>
  <c r="R1358" i="7"/>
  <c r="R1618" i="7" s="1"/>
  <c r="N1354" i="7"/>
  <c r="N1614" i="7" s="1"/>
  <c r="Q1349" i="7"/>
  <c r="Q1609" i="7" s="1"/>
  <c r="P1340" i="7"/>
  <c r="P1600" i="7" s="1"/>
  <c r="O1331" i="7"/>
  <c r="O1591" i="7" s="1"/>
  <c r="R1326" i="7"/>
  <c r="R1586" i="7" s="1"/>
  <c r="Q1317" i="7"/>
  <c r="Q1577" i="7" s="1"/>
  <c r="R1519" i="7"/>
  <c r="R1779" i="7" s="1"/>
  <c r="N1515" i="7"/>
  <c r="N1775" i="7" s="1"/>
  <c r="J1511" i="7"/>
  <c r="J1771" i="7" s="1"/>
  <c r="F1507" i="7"/>
  <c r="F1767" i="7" s="1"/>
  <c r="M1498" i="7"/>
  <c r="M1758" i="7" s="1"/>
  <c r="I1494" i="7"/>
  <c r="I1754" i="7" s="1"/>
  <c r="E1490" i="7"/>
  <c r="E1750" i="7" s="1"/>
  <c r="P1485" i="7"/>
  <c r="P1745" i="7" s="1"/>
  <c r="L1481" i="7"/>
  <c r="L1741" i="7" s="1"/>
  <c r="H1477" i="7"/>
  <c r="H1737" i="7" s="1"/>
  <c r="D1473" i="7"/>
  <c r="D1733" i="7" s="1"/>
  <c r="K1464" i="7"/>
  <c r="K1724" i="7" s="1"/>
  <c r="G1460" i="7"/>
  <c r="G1720" i="7" s="1"/>
  <c r="R1455" i="7"/>
  <c r="R1715" i="7" s="1"/>
  <c r="N1451" i="7"/>
  <c r="N1711" i="7" s="1"/>
  <c r="F1443" i="7"/>
  <c r="F1703" i="7" s="1"/>
  <c r="Q1438" i="7"/>
  <c r="Q1698" i="7" s="1"/>
  <c r="M1434" i="7"/>
  <c r="M1694" i="7" s="1"/>
  <c r="I1430" i="7"/>
  <c r="I1690" i="7" s="1"/>
  <c r="P1421" i="7"/>
  <c r="P1681" i="7" s="1"/>
  <c r="Q1374" i="7"/>
  <c r="Q1634" i="7" s="1"/>
  <c r="I1366" i="7"/>
  <c r="I1626" i="7" s="1"/>
  <c r="O1340" i="7"/>
  <c r="O1600" i="7" s="1"/>
  <c r="C1523" i="7"/>
  <c r="C1783" i="7" s="1"/>
  <c r="K1319" i="7"/>
  <c r="K1579" i="7" s="1"/>
  <c r="E1324" i="7"/>
  <c r="E1584" i="7" s="1"/>
  <c r="L1339" i="7"/>
  <c r="L1599" i="7" s="1"/>
  <c r="L1314" i="7"/>
  <c r="L1574" i="7" s="1"/>
  <c r="D1346" i="7"/>
  <c r="D1606" i="7" s="1"/>
  <c r="K1390" i="7"/>
  <c r="K1650" i="7" s="1"/>
  <c r="E1375" i="7"/>
  <c r="E1635" i="7" s="1"/>
  <c r="M1367" i="7"/>
  <c r="M1627" i="7" s="1"/>
  <c r="D1374" i="7"/>
  <c r="D1634" i="7" s="1"/>
  <c r="C1445" i="7"/>
  <c r="C1705" i="7" s="1"/>
  <c r="R1463" i="7"/>
  <c r="R1723" i="7" s="1"/>
  <c r="Q1446" i="7"/>
  <c r="Q1706" i="7" s="1"/>
  <c r="M1442" i="7"/>
  <c r="M1702" i="7" s="1"/>
  <c r="L1425" i="7"/>
  <c r="L1685" i="7" s="1"/>
  <c r="H1421" i="7"/>
  <c r="H1681" i="7" s="1"/>
  <c r="E1370" i="7"/>
  <c r="E1630" i="7" s="1"/>
  <c r="L1361" i="7"/>
  <c r="L1621" i="7" s="1"/>
  <c r="G1340" i="7"/>
  <c r="G1600" i="7" s="1"/>
  <c r="C1387" i="7"/>
  <c r="C1647" i="7" s="1"/>
  <c r="K1317" i="7"/>
  <c r="K1577" i="7" s="1"/>
  <c r="C1342" i="7"/>
  <c r="C1602" i="7" s="1"/>
  <c r="K1351" i="7"/>
  <c r="K1611" i="7" s="1"/>
  <c r="L1362" i="7"/>
  <c r="L1622" i="7" s="1"/>
  <c r="D1358" i="7"/>
  <c r="D1618" i="7" s="1"/>
  <c r="M1317" i="7"/>
  <c r="M1577" i="7" s="1"/>
  <c r="E1388" i="7"/>
  <c r="E1648" i="7" s="1"/>
  <c r="D1490" i="7"/>
  <c r="D1750" i="7" s="1"/>
  <c r="G1450" i="7"/>
  <c r="G1710" i="7" s="1"/>
  <c r="I1444" i="7"/>
  <c r="I1704" i="7" s="1"/>
  <c r="E1440" i="7"/>
  <c r="E1700" i="7" s="1"/>
  <c r="I1428" i="7"/>
  <c r="I1688" i="7" s="1"/>
  <c r="G1418" i="7"/>
  <c r="G1678" i="7" s="1"/>
  <c r="I1412" i="7"/>
  <c r="I1672" i="7" s="1"/>
  <c r="G1402" i="7"/>
  <c r="G1662" i="7" s="1"/>
  <c r="E1392" i="7"/>
  <c r="E1652" i="7" s="1"/>
  <c r="G1386" i="7"/>
  <c r="G1646" i="7" s="1"/>
  <c r="I1380" i="7"/>
  <c r="I1640" i="7" s="1"/>
  <c r="G1370" i="7"/>
  <c r="G1630" i="7" s="1"/>
  <c r="E1360" i="7"/>
  <c r="E1620" i="7" s="1"/>
  <c r="G1354" i="7"/>
  <c r="G1614" i="7" s="1"/>
  <c r="G1338" i="7"/>
  <c r="G1598" i="7" s="1"/>
  <c r="I1316" i="7"/>
  <c r="I1576" i="7" s="1"/>
  <c r="M1513" i="7"/>
  <c r="M1773" i="7" s="1"/>
  <c r="P1508" i="7"/>
  <c r="P1768" i="7" s="1"/>
  <c r="L1504" i="7"/>
  <c r="L1764" i="7" s="1"/>
  <c r="R1494" i="7"/>
  <c r="R1754" i="7" s="1"/>
  <c r="M1481" i="7"/>
  <c r="M1741" i="7" s="1"/>
  <c r="P1476" i="7"/>
  <c r="P1736" i="7" s="1"/>
  <c r="O1467" i="7"/>
  <c r="O1727" i="7" s="1"/>
  <c r="N1458" i="7"/>
  <c r="N1718" i="7" s="1"/>
  <c r="P1444" i="7"/>
  <c r="P1704" i="7" s="1"/>
  <c r="O1435" i="7"/>
  <c r="O1695" i="7" s="1"/>
  <c r="R1430" i="7"/>
  <c r="R1690" i="7" s="1"/>
  <c r="Q1421" i="7"/>
  <c r="Q1681" i="7" s="1"/>
  <c r="M1417" i="7"/>
  <c r="M1677" i="7" s="1"/>
  <c r="L1408" i="7"/>
  <c r="L1668" i="7" s="1"/>
  <c r="N1394" i="7"/>
  <c r="N1654" i="7" s="1"/>
  <c r="Q1389" i="7"/>
  <c r="Q1649" i="7" s="1"/>
  <c r="M1385" i="7"/>
  <c r="M1645" i="7" s="1"/>
  <c r="P1380" i="7"/>
  <c r="P1640" i="7" s="1"/>
  <c r="L1376" i="7"/>
  <c r="L1636" i="7" s="1"/>
  <c r="O1371" i="7"/>
  <c r="O1631" i="7" s="1"/>
  <c r="R1366" i="7"/>
  <c r="R1626" i="7" s="1"/>
  <c r="P1348" i="7"/>
  <c r="P1608" i="7" s="1"/>
  <c r="Q1518" i="7"/>
  <c r="Q1778" i="7" s="1"/>
  <c r="I1510" i="7"/>
  <c r="I1770" i="7" s="1"/>
  <c r="E1506" i="7"/>
  <c r="E1766" i="7" s="1"/>
  <c r="L1497" i="7"/>
  <c r="L1757" i="7" s="1"/>
  <c r="H1493" i="7"/>
  <c r="H1753" i="7" s="1"/>
  <c r="O1484" i="7"/>
  <c r="O1744" i="7" s="1"/>
  <c r="K1480" i="7"/>
  <c r="K1740" i="7" s="1"/>
  <c r="R1471" i="7"/>
  <c r="R1731" i="7" s="1"/>
  <c r="J1463" i="7"/>
  <c r="J1723" i="7" s="1"/>
  <c r="M1450" i="7"/>
  <c r="M1710" i="7" s="1"/>
  <c r="C1319" i="7"/>
  <c r="C1579" i="7" s="1"/>
  <c r="E1389" i="7"/>
  <c r="E1649" i="7" s="1"/>
  <c r="L1413" i="7"/>
  <c r="L1673" i="7" s="1"/>
  <c r="C1326" i="7"/>
  <c r="C1586" i="7" s="1"/>
  <c r="K1343" i="7"/>
  <c r="K1603" i="7" s="1"/>
  <c r="R1389" i="7"/>
  <c r="R1649" i="7" s="1"/>
  <c r="N1385" i="7"/>
  <c r="N1645" i="7" s="1"/>
  <c r="P1379" i="7"/>
  <c r="P1639" i="7" s="1"/>
  <c r="R1373" i="7"/>
  <c r="R1633" i="7" s="1"/>
  <c r="P1331" i="7"/>
  <c r="P1591" i="7" s="1"/>
  <c r="E1513" i="7"/>
  <c r="E1773" i="7" s="1"/>
  <c r="G1499" i="7"/>
  <c r="G1759" i="7" s="1"/>
  <c r="J1494" i="7"/>
  <c r="J1754" i="7" s="1"/>
  <c r="E1481" i="7"/>
  <c r="E1741" i="7" s="1"/>
  <c r="D1472" i="7"/>
  <c r="D1732" i="7" s="1"/>
  <c r="J1462" i="7"/>
  <c r="J1722" i="7" s="1"/>
  <c r="F1458" i="7"/>
  <c r="F1718" i="7" s="1"/>
  <c r="I1453" i="7"/>
  <c r="I1713" i="7" s="1"/>
  <c r="H1444" i="7"/>
  <c r="H1704" i="7" s="1"/>
  <c r="D1440" i="7"/>
  <c r="D1700" i="7" s="1"/>
  <c r="I1421" i="7"/>
  <c r="I1681" i="7" s="1"/>
  <c r="E1417" i="7"/>
  <c r="E1677" i="7" s="1"/>
  <c r="H1412" i="7"/>
  <c r="H1672" i="7" s="1"/>
  <c r="D1408" i="7"/>
  <c r="D1668" i="7" s="1"/>
  <c r="F1394" i="7"/>
  <c r="F1654" i="7" s="1"/>
  <c r="G1371" i="7"/>
  <c r="G1631" i="7" s="1"/>
  <c r="J1366" i="7"/>
  <c r="J1626" i="7" s="1"/>
  <c r="G1339" i="7"/>
  <c r="G1599" i="7" s="1"/>
  <c r="I1518" i="7"/>
  <c r="I1778" i="7" s="1"/>
  <c r="L1505" i="7"/>
  <c r="L1765" i="7" s="1"/>
  <c r="H1501" i="7"/>
  <c r="H1761" i="7" s="1"/>
  <c r="O1492" i="7"/>
  <c r="O1752" i="7" s="1"/>
  <c r="G1484" i="7"/>
  <c r="G1744" i="7" s="1"/>
  <c r="R1479" i="7"/>
  <c r="R1739" i="7" s="1"/>
  <c r="J1471" i="7"/>
  <c r="J1731" i="7" s="1"/>
  <c r="F1467" i="7"/>
  <c r="F1727" i="7" s="1"/>
  <c r="L1441" i="7"/>
  <c r="L1701" i="7" s="1"/>
  <c r="E1331" i="7"/>
  <c r="E1591" i="7" s="1"/>
  <c r="L1346" i="7"/>
  <c r="L1606" i="7" s="1"/>
  <c r="D1387" i="7"/>
  <c r="D1647" i="7" s="1"/>
  <c r="L1330" i="7"/>
  <c r="L1590" i="7" s="1"/>
  <c r="L1358" i="7"/>
  <c r="L1618" i="7" s="1"/>
  <c r="K1374" i="7"/>
  <c r="K1634" i="7" s="1"/>
  <c r="M1318" i="7"/>
  <c r="M1578" i="7" s="1"/>
  <c r="D1347" i="7"/>
  <c r="D1607" i="7" s="1"/>
  <c r="C1348" i="7"/>
  <c r="C1608" i="7" s="1"/>
  <c r="L1439" i="7"/>
  <c r="L1699" i="7" s="1"/>
  <c r="C1377" i="7"/>
  <c r="C1637" i="7" s="1"/>
  <c r="M1387" i="7"/>
  <c r="M1647" i="7" s="1"/>
  <c r="C1357" i="7"/>
  <c r="C1617" i="7" s="1"/>
  <c r="C1382" i="7"/>
  <c r="C1642" i="7" s="1"/>
  <c r="D1421" i="7"/>
  <c r="D1681" i="7" s="1"/>
  <c r="D1378" i="7"/>
  <c r="D1638" i="7" s="1"/>
  <c r="L1406" i="7"/>
  <c r="L1666" i="7" s="1"/>
  <c r="M1364" i="7"/>
  <c r="M1624" i="7" s="1"/>
  <c r="E1414" i="7"/>
  <c r="E1674" i="7" s="1"/>
  <c r="E1347" i="7"/>
  <c r="E1607" i="7" s="1"/>
  <c r="L1354" i="7"/>
  <c r="L1614" i="7" s="1"/>
  <c r="D1389" i="7"/>
  <c r="D1649" i="7" s="1"/>
  <c r="M1382" i="7"/>
  <c r="M1642" i="7" s="1"/>
  <c r="K1393" i="7"/>
  <c r="K1653" i="7" s="1"/>
  <c r="E1357" i="7"/>
  <c r="E1617" i="7" s="1"/>
  <c r="K1387" i="7"/>
  <c r="K1647" i="7" s="1"/>
  <c r="E1420" i="7"/>
  <c r="E1680" i="7" s="1"/>
  <c r="E1415" i="7"/>
  <c r="E1675" i="7" s="1"/>
  <c r="K1438" i="7"/>
  <c r="K1698" i="7" s="1"/>
  <c r="C1453" i="7"/>
  <c r="C1713" i="7" s="1"/>
  <c r="L1418" i="7"/>
  <c r="L1678" i="7" s="1"/>
  <c r="M1436" i="7"/>
  <c r="M1696" i="7" s="1"/>
  <c r="K1458" i="7"/>
  <c r="K1718" i="7" s="1"/>
  <c r="D1395" i="7"/>
  <c r="D1655" i="7" s="1"/>
  <c r="C1441" i="7"/>
  <c r="C1701" i="7" s="1"/>
  <c r="L1427" i="7"/>
  <c r="L1687" i="7" s="1"/>
  <c r="L1380" i="7"/>
  <c r="L1640" i="7" s="1"/>
  <c r="C1398" i="7"/>
  <c r="C1658" i="7" s="1"/>
  <c r="C1368" i="7"/>
  <c r="C1628" i="7" s="1"/>
  <c r="K1364" i="7"/>
  <c r="K1624" i="7" s="1"/>
  <c r="D1380" i="7"/>
  <c r="D1640" i="7" s="1"/>
  <c r="K1383" i="7"/>
  <c r="K1643" i="7" s="1"/>
  <c r="L1371" i="7"/>
  <c r="L1631" i="7" s="1"/>
  <c r="C1393" i="7"/>
  <c r="C1653" i="7" s="1"/>
  <c r="E1476" i="7"/>
  <c r="E1736" i="7" s="1"/>
  <c r="K1470" i="7"/>
  <c r="K1730" i="7" s="1"/>
  <c r="C1396" i="7"/>
  <c r="C1656" i="7" s="1"/>
  <c r="L1420" i="7"/>
  <c r="L1680" i="7" s="1"/>
  <c r="D1453" i="7"/>
  <c r="D1713" i="7" s="1"/>
  <c r="M1398" i="7"/>
  <c r="M1658" i="7" s="1"/>
  <c r="L1359" i="7"/>
  <c r="L1619" i="7" s="1"/>
  <c r="C1369" i="7"/>
  <c r="C1629" i="7" s="1"/>
  <c r="C1385" i="7"/>
  <c r="C1645" i="7" s="1"/>
  <c r="C1415" i="7"/>
  <c r="C1675" i="7" s="1"/>
  <c r="L1386" i="7"/>
  <c r="L1646" i="7" s="1"/>
  <c r="C1374" i="7"/>
  <c r="C1634" i="7" s="1"/>
  <c r="L1445" i="7"/>
  <c r="L1705" i="7" s="1"/>
  <c r="D1370" i="7"/>
  <c r="D1630" i="7" s="1"/>
  <c r="K1411" i="7"/>
  <c r="K1671" i="7" s="1"/>
  <c r="K1443" i="7"/>
  <c r="K1703" i="7" s="1"/>
  <c r="C1408" i="7"/>
  <c r="C1668" i="7" s="1"/>
  <c r="K1450" i="7"/>
  <c r="K1710" i="7" s="1"/>
  <c r="D1351" i="7"/>
  <c r="D1611" i="7" s="1"/>
  <c r="K1380" i="7"/>
  <c r="K1640" i="7" s="1"/>
  <c r="C1391" i="7"/>
  <c r="C1651" i="7" s="1"/>
  <c r="E1374" i="7"/>
  <c r="E1634" i="7" s="1"/>
  <c r="K1417" i="7"/>
  <c r="K1677" i="7" s="1"/>
  <c r="K1433" i="7"/>
  <c r="K1693" i="7" s="1"/>
  <c r="D1439" i="7"/>
  <c r="D1699" i="7" s="1"/>
  <c r="E1435" i="7"/>
  <c r="E1695" i="7" s="1"/>
  <c r="L1447" i="7"/>
  <c r="L1707" i="7" s="1"/>
  <c r="D1341" i="7"/>
  <c r="D1601" i="7" s="1"/>
  <c r="K1347" i="7"/>
  <c r="K1607" i="7" s="1"/>
  <c r="L1316" i="7"/>
  <c r="L1576" i="7" s="1"/>
  <c r="C1340" i="7"/>
  <c r="C1600" i="7" s="1"/>
  <c r="D1381" i="7"/>
  <c r="D1641" i="7" s="1"/>
  <c r="E1356" i="7"/>
  <c r="E1616" i="7" s="1"/>
  <c r="C1381" i="7"/>
  <c r="C1641" i="7" s="1"/>
  <c r="M1391" i="7"/>
  <c r="M1651" i="7" s="1"/>
  <c r="D1398" i="7"/>
  <c r="D1658" i="7" s="1"/>
  <c r="M1435" i="7"/>
  <c r="M1695" i="7" s="1"/>
  <c r="L1373" i="7"/>
  <c r="L1633" i="7" s="1"/>
  <c r="K1423" i="7"/>
  <c r="K1683" i="7" s="1"/>
  <c r="K1439" i="7"/>
  <c r="K1699" i="7" s="1"/>
  <c r="L1466" i="7"/>
  <c r="L1726" i="7" s="1"/>
  <c r="D1324" i="7"/>
  <c r="D1584" i="7" s="1"/>
  <c r="M1381" i="7"/>
  <c r="M1641" i="7" s="1"/>
  <c r="L1419" i="7"/>
  <c r="L1679" i="7" s="1"/>
  <c r="D1388" i="7"/>
  <c r="D1648" i="7" s="1"/>
  <c r="E1365" i="7"/>
  <c r="E1625" i="7" s="1"/>
  <c r="D1364" i="7"/>
  <c r="D1624" i="7" s="1"/>
  <c r="C1429" i="7"/>
  <c r="C1689" i="7" s="1"/>
  <c r="K1429" i="7"/>
  <c r="K1689" i="7" s="1"/>
  <c r="K1436" i="7"/>
  <c r="K1696" i="7" s="1"/>
  <c r="K1478" i="7"/>
  <c r="K1738" i="7" s="1"/>
  <c r="K1493" i="7"/>
  <c r="K1753" i="7" s="1"/>
  <c r="K1507" i="7"/>
  <c r="K1767" i="7" s="1"/>
  <c r="L1507" i="7"/>
  <c r="L1767" i="7" s="1"/>
  <c r="M1486" i="7"/>
  <c r="M1746" i="7" s="1"/>
  <c r="C1436" i="7"/>
  <c r="C1696" i="7" s="1"/>
  <c r="D1452" i="7"/>
  <c r="D1712" i="7" s="1"/>
  <c r="L1517" i="7"/>
  <c r="L1777" i="7" s="1"/>
  <c r="C1460" i="7"/>
  <c r="C1720" i="7" s="1"/>
  <c r="K1489" i="7"/>
  <c r="K1749" i="7" s="1"/>
  <c r="E1475" i="7"/>
  <c r="E1735" i="7" s="1"/>
  <c r="D1501" i="7"/>
  <c r="D1761" i="7" s="1"/>
  <c r="C1529" i="7"/>
  <c r="C1789" i="7" s="1"/>
  <c r="C1561" i="7"/>
  <c r="C1821" i="7" s="1"/>
  <c r="D1483" i="7"/>
  <c r="D1743" i="7" s="1"/>
  <c r="K1521" i="7"/>
  <c r="K1781" i="7" s="1"/>
  <c r="C1456" i="7"/>
  <c r="C1716" i="7" s="1"/>
  <c r="E1484" i="7"/>
  <c r="E1744" i="7" s="1"/>
  <c r="L1564" i="7"/>
  <c r="L1824" i="7" s="1"/>
  <c r="L1557" i="7"/>
  <c r="L1817" i="7" s="1"/>
  <c r="L1430" i="7"/>
  <c r="L1690" i="7" s="1"/>
  <c r="C1447" i="7"/>
  <c r="C1707" i="7" s="1"/>
  <c r="C1461" i="7"/>
  <c r="C1721" i="7" s="1"/>
  <c r="M1478" i="7"/>
  <c r="M1738" i="7" s="1"/>
  <c r="M1507" i="7"/>
  <c r="M1767" i="7" s="1"/>
  <c r="L1485" i="7"/>
  <c r="L1745" i="7" s="1"/>
  <c r="C1450" i="7"/>
  <c r="C1710" i="7" s="1"/>
  <c r="E1478" i="7"/>
  <c r="E1738" i="7" s="1"/>
  <c r="M1428" i="7"/>
  <c r="M1688" i="7" s="1"/>
  <c r="D1491" i="7"/>
  <c r="D1751" i="7" s="1"/>
  <c r="D1555" i="7"/>
  <c r="D1815" i="7" s="1"/>
  <c r="E1494" i="7"/>
  <c r="E1754" i="7" s="1"/>
  <c r="C1517" i="7"/>
  <c r="C1777" i="7" s="1"/>
  <c r="E1462" i="7"/>
  <c r="E1722" i="7" s="1"/>
  <c r="D1538" i="7"/>
  <c r="D1798" i="7" s="1"/>
  <c r="L1538" i="7"/>
  <c r="L1798" i="7" s="1"/>
  <c r="C1544" i="7"/>
  <c r="C1804" i="7" s="1"/>
  <c r="C1552" i="7"/>
  <c r="C1812" i="7" s="1"/>
  <c r="K1502" i="7"/>
  <c r="K1762" i="7" s="1"/>
  <c r="M1461" i="7"/>
  <c r="M1721" i="7" s="1"/>
  <c r="L1508" i="7"/>
  <c r="L1768" i="7" s="1"/>
  <c r="L1524" i="7"/>
  <c r="L1784" i="7" s="1"/>
  <c r="M1500" i="7"/>
  <c r="M1760" i="7" s="1"/>
  <c r="E1551" i="7"/>
  <c r="E1811" i="7" s="1"/>
  <c r="K1532" i="7"/>
  <c r="K1792" i="7" s="1"/>
  <c r="K1514" i="7"/>
  <c r="K1774" i="7" s="1"/>
  <c r="K1561" i="7"/>
  <c r="K1821" i="7" s="1"/>
  <c r="E1515" i="7"/>
  <c r="E1775" i="7" s="1"/>
  <c r="K1484" i="7"/>
  <c r="K1744" i="7" s="1"/>
  <c r="C1524" i="7"/>
  <c r="C1784" i="7" s="1"/>
  <c r="D1546" i="7"/>
  <c r="D1806" i="7" s="1"/>
  <c r="L1546" i="7"/>
  <c r="L1806" i="7" s="1"/>
  <c r="M1548" i="7"/>
  <c r="M1808" i="7" s="1"/>
  <c r="L1499" i="7"/>
  <c r="L1759" i="7" s="1"/>
  <c r="M1443" i="7"/>
  <c r="M1703" i="7" s="1"/>
  <c r="M1447" i="7"/>
  <c r="M1707" i="7" s="1"/>
  <c r="M1541" i="7"/>
  <c r="M1801" i="7" s="1"/>
  <c r="K1566" i="7"/>
  <c r="K1826" i="7" s="1"/>
  <c r="K1326" i="7"/>
  <c r="K1586" i="7" s="1"/>
  <c r="K1516" i="7"/>
  <c r="K1776" i="7" s="1"/>
  <c r="K1476" i="7"/>
  <c r="K1736" i="7" s="1"/>
  <c r="C1488" i="7"/>
  <c r="C1748" i="7" s="1"/>
  <c r="D1499" i="7"/>
  <c r="D1759" i="7" s="1"/>
  <c r="D1515" i="7"/>
  <c r="D1775" i="7" s="1"/>
  <c r="M1444" i="7"/>
  <c r="M1704" i="7" s="1"/>
  <c r="M1460" i="7"/>
  <c r="M1720" i="7" s="1"/>
  <c r="D1548" i="7"/>
  <c r="D1808" i="7" s="1"/>
  <c r="K1547" i="7"/>
  <c r="K1807" i="7" s="1"/>
  <c r="AC20" i="5"/>
  <c r="AD20" i="5"/>
  <c r="AB20" i="5"/>
  <c r="E20" i="5"/>
  <c r="E21" i="5" s="1"/>
  <c r="H15" i="5"/>
  <c r="AB40" i="5" l="1"/>
  <c r="AB36" i="5"/>
  <c r="T37" i="5" s="1"/>
  <c r="AF37" i="5" s="1"/>
  <c r="AT15" i="5"/>
  <c r="AT21" i="5"/>
  <c r="AB21" i="5"/>
  <c r="K1567" i="7"/>
  <c r="K1827" i="7" s="1"/>
  <c r="E1550" i="7"/>
  <c r="E1810" i="7" s="1"/>
  <c r="K1494" i="7"/>
  <c r="K1754" i="7" s="1"/>
  <c r="E1499" i="7"/>
  <c r="E1759" i="7" s="1"/>
  <c r="D1566" i="7"/>
  <c r="D1826" i="7" s="1"/>
  <c r="C1418" i="7"/>
  <c r="C1678" i="7" s="1"/>
  <c r="M1511" i="7"/>
  <c r="M1771" i="7" s="1"/>
  <c r="E1508" i="7"/>
  <c r="E1768" i="7" s="1"/>
  <c r="D1404" i="7"/>
  <c r="D1664" i="7" s="1"/>
  <c r="K1369" i="7"/>
  <c r="K1629" i="7" s="1"/>
  <c r="C1519" i="7"/>
  <c r="L1452" i="7"/>
  <c r="L1712" i="7" s="1"/>
  <c r="D1437" i="7"/>
  <c r="D1697" i="7" s="1"/>
  <c r="E1539" i="7"/>
  <c r="E1799" i="7" s="1"/>
  <c r="K1558" i="7"/>
  <c r="K1818" i="7" s="1"/>
  <c r="K1559" i="7"/>
  <c r="K1819" i="7" s="1"/>
  <c r="C1543" i="7"/>
  <c r="C1803" i="7" s="1"/>
  <c r="C1318" i="7"/>
  <c r="C1578" i="7" s="1"/>
  <c r="L1548" i="7"/>
  <c r="L1808" i="7" s="1"/>
  <c r="E1339" i="7"/>
  <c r="E1599" i="7" s="1"/>
  <c r="L1542" i="7"/>
  <c r="L1802" i="7" s="1"/>
  <c r="C1520" i="7"/>
  <c r="K1565" i="7"/>
  <c r="K1825" i="7" s="1"/>
  <c r="L1492" i="7"/>
  <c r="L1752" i="7" s="1"/>
  <c r="E1461" i="7"/>
  <c r="E1721" i="7" s="1"/>
  <c r="D1522" i="7"/>
  <c r="D1782" i="7" s="1"/>
  <c r="M1495" i="7"/>
  <c r="M1755" i="7" s="1"/>
  <c r="L1426" i="7"/>
  <c r="L1686" i="7" s="1"/>
  <c r="D1518" i="7"/>
  <c r="D1778" i="7" s="1"/>
  <c r="M1542" i="7"/>
  <c r="M1802" i="7" s="1"/>
  <c r="L1343" i="7"/>
  <c r="K1454" i="7"/>
  <c r="K1714" i="7" s="1"/>
  <c r="L1461" i="7"/>
  <c r="L1721" i="7" s="1"/>
  <c r="E1404" i="7"/>
  <c r="E1664" i="7" s="1"/>
  <c r="C1509" i="7"/>
  <c r="C1769" i="7" s="1"/>
  <c r="K1430" i="7"/>
  <c r="K1690" i="7" s="1"/>
  <c r="L1340" i="7"/>
  <c r="L1600" i="7" s="1"/>
  <c r="D1443" i="7"/>
  <c r="D1703" i="7" s="1"/>
  <c r="E1431" i="7"/>
  <c r="E1691" i="7" s="1"/>
  <c r="K1522" i="7"/>
  <c r="K1782" i="7" s="1"/>
  <c r="M1535" i="7"/>
  <c r="M1795" i="7" s="1"/>
  <c r="M1455" i="7"/>
  <c r="M1715" i="7" s="1"/>
  <c r="C1350" i="7"/>
  <c r="C1610" i="7" s="1"/>
  <c r="K1543" i="7"/>
  <c r="K1803" i="7" s="1"/>
  <c r="L1532" i="7"/>
  <c r="L1792" i="7" s="1"/>
  <c r="M1533" i="7"/>
  <c r="M1793" i="7" s="1"/>
  <c r="M1452" i="7"/>
  <c r="M1712" i="7" s="1"/>
  <c r="D1533" i="7"/>
  <c r="D1793" i="7" s="1"/>
  <c r="K1366" i="7"/>
  <c r="K1626" i="7" s="1"/>
  <c r="E1549" i="7"/>
  <c r="E1809" i="7" s="1"/>
  <c r="C1504" i="7"/>
  <c r="E1468" i="7"/>
  <c r="E1728" i="7" s="1"/>
  <c r="K1500" i="7"/>
  <c r="K1760" i="7" s="1"/>
  <c r="M1327" i="7"/>
  <c r="M1587" i="7" s="1"/>
  <c r="K1538" i="7"/>
  <c r="M1524" i="7"/>
  <c r="M1784" i="7" s="1"/>
  <c r="M1471" i="7"/>
  <c r="M1731" i="7" s="1"/>
  <c r="K1526" i="7"/>
  <c r="K1786" i="7" s="1"/>
  <c r="L1483" i="7"/>
  <c r="L1743" i="7" s="1"/>
  <c r="C1550" i="7"/>
  <c r="C1810" i="7" s="1"/>
  <c r="M1532" i="7"/>
  <c r="M1792" i="7" s="1"/>
  <c r="L1555" i="7"/>
  <c r="L1815" i="7" s="1"/>
  <c r="L1494" i="7"/>
  <c r="L1754" i="7" s="1"/>
  <c r="E1447" i="7"/>
  <c r="E1707" i="7" s="1"/>
  <c r="K1529" i="7"/>
  <c r="M1567" i="7"/>
  <c r="M1827" i="7" s="1"/>
  <c r="M1462" i="7"/>
  <c r="M1722" i="7" s="1"/>
  <c r="E1493" i="7"/>
  <c r="E1753" i="7" s="1"/>
  <c r="K1564" i="7"/>
  <c r="K1824" i="7" s="1"/>
  <c r="M1565" i="7"/>
  <c r="M1825" i="7" s="1"/>
  <c r="E1485" i="7"/>
  <c r="E1745" i="7" s="1"/>
  <c r="M1547" i="7"/>
  <c r="M1807" i="7" s="1"/>
  <c r="C1548" i="7"/>
  <c r="C1808" i="7" s="1"/>
  <c r="L1554" i="7"/>
  <c r="L1814" i="7" s="1"/>
  <c r="M1494" i="7"/>
  <c r="M1754" i="7" s="1"/>
  <c r="E1453" i="7"/>
  <c r="E1713" i="7" s="1"/>
  <c r="C1537" i="7"/>
  <c r="D1478" i="7"/>
  <c r="D1738" i="7" s="1"/>
  <c r="C1464" i="7"/>
  <c r="C1724" i="7" s="1"/>
  <c r="L1515" i="7"/>
  <c r="L1775" i="7" s="1"/>
  <c r="M1559" i="7"/>
  <c r="M1819" i="7" s="1"/>
  <c r="K1511" i="7"/>
  <c r="K1771" i="7" s="1"/>
  <c r="D1458" i="7"/>
  <c r="D1718" i="7" s="1"/>
  <c r="C1493" i="7"/>
  <c r="C1753" i="7" s="1"/>
  <c r="C1434" i="7"/>
  <c r="C1694" i="7" s="1"/>
  <c r="L1410" i="7"/>
  <c r="D1508" i="7"/>
  <c r="D1768" i="7" s="1"/>
  <c r="M1493" i="7"/>
  <c r="M1753" i="7" s="1"/>
  <c r="E1534" i="7"/>
  <c r="E1794" i="7" s="1"/>
  <c r="L1478" i="7"/>
  <c r="L1738" i="7" s="1"/>
  <c r="C1549" i="7"/>
  <c r="C1809" i="7" s="1"/>
  <c r="C1497" i="7"/>
  <c r="C1757" i="7" s="1"/>
  <c r="L1451" i="7"/>
  <c r="L1711" i="7" s="1"/>
  <c r="D1430" i="7"/>
  <c r="D1690" i="7" s="1"/>
  <c r="L1414" i="7"/>
  <c r="L1674" i="7" s="1"/>
  <c r="K1513" i="7"/>
  <c r="K1773" i="7" s="1"/>
  <c r="C1478" i="7"/>
  <c r="C1738" i="7" s="1"/>
  <c r="C1521" i="7"/>
  <c r="C1781" i="7" s="1"/>
  <c r="C1416" i="7"/>
  <c r="C1676" i="7" s="1"/>
  <c r="L1549" i="7"/>
  <c r="L1809" i="7" s="1"/>
  <c r="M1479" i="7"/>
  <c r="M1739" i="7" s="1"/>
  <c r="D1460" i="7"/>
  <c r="E1479" i="7"/>
  <c r="E1739" i="7" s="1"/>
  <c r="C1420" i="7"/>
  <c r="C1680" i="7" s="1"/>
  <c r="L1534" i="7"/>
  <c r="L1794" i="7" s="1"/>
  <c r="K1467" i="7"/>
  <c r="K1727" i="7" s="1"/>
  <c r="E1516" i="7"/>
  <c r="E1776" i="7" s="1"/>
  <c r="C1430" i="7"/>
  <c r="C1690" i="7" s="1"/>
  <c r="K1442" i="7"/>
  <c r="K1702" i="7" s="1"/>
  <c r="K1413" i="7"/>
  <c r="K1673" i="7" s="1"/>
  <c r="K1375" i="7"/>
  <c r="K1635" i="7" s="1"/>
  <c r="M1357" i="7"/>
  <c r="M1617" i="7" s="1"/>
  <c r="L1388" i="7"/>
  <c r="L1648" i="7" s="1"/>
  <c r="D1340" i="7"/>
  <c r="D1600" i="7" s="1"/>
  <c r="M1407" i="7"/>
  <c r="M1667" i="7" s="1"/>
  <c r="M1366" i="7"/>
  <c r="M1626" i="7" s="1"/>
  <c r="D1334" i="7"/>
  <c r="D1594" i="7" s="1"/>
  <c r="L1366" i="7"/>
  <c r="L1626" i="7" s="1"/>
  <c r="L1486" i="7"/>
  <c r="L1746" i="7" s="1"/>
  <c r="E1429" i="7"/>
  <c r="D1411" i="7"/>
  <c r="D1671" i="7" s="1"/>
  <c r="M1419" i="7"/>
  <c r="M1679" i="7" s="1"/>
  <c r="M1374" i="7"/>
  <c r="L1355" i="7"/>
  <c r="L1615" i="7" s="1"/>
  <c r="K1505" i="7"/>
  <c r="K1451" i="7"/>
  <c r="K1711" i="7" s="1"/>
  <c r="L1475" i="7"/>
  <c r="L1735" i="7" s="1"/>
  <c r="D1386" i="7"/>
  <c r="D1646" i="7" s="1"/>
  <c r="M1379" i="7"/>
  <c r="M1639" i="7" s="1"/>
  <c r="K1337" i="7"/>
  <c r="D1418" i="7"/>
  <c r="D1678" i="7" s="1"/>
  <c r="E1411" i="7"/>
  <c r="E1671" i="7" s="1"/>
  <c r="L1387" i="7"/>
  <c r="C1384" i="7"/>
  <c r="C1644" i="7" s="1"/>
  <c r="D1413" i="7"/>
  <c r="D1673" i="7" s="1"/>
  <c r="D1373" i="7"/>
  <c r="D1633" i="7" s="1"/>
  <c r="D1445" i="7"/>
  <c r="D1705" i="7" s="1"/>
  <c r="M1405" i="7"/>
  <c r="M1665" i="7" s="1"/>
  <c r="K1371" i="7"/>
  <c r="L1357" i="7"/>
  <c r="L1617" i="7" s="1"/>
  <c r="L1431" i="7"/>
  <c r="L1691" i="7" s="1"/>
  <c r="L1404" i="7"/>
  <c r="L1664" i="7" s="1"/>
  <c r="K1419" i="7"/>
  <c r="K1679" i="7" s="1"/>
  <c r="L1356" i="7"/>
  <c r="L1616" i="7" s="1"/>
  <c r="E1366" i="7"/>
  <c r="E1626" i="7" s="1"/>
  <c r="K1329" i="7"/>
  <c r="K1589" i="7" s="1"/>
  <c r="D1342" i="7"/>
  <c r="D1602" i="7" s="1"/>
  <c r="C1563" i="7"/>
  <c r="C1823" i="7" s="1"/>
  <c r="J1407" i="7"/>
  <c r="J1667" i="7" s="1"/>
  <c r="E1450" i="7"/>
  <c r="E1710" i="7" s="1"/>
  <c r="K1488" i="7"/>
  <c r="I1325" i="7"/>
  <c r="I1585" i="7" s="1"/>
  <c r="I1389" i="7"/>
  <c r="I1649" i="7" s="1"/>
  <c r="J1430" i="7"/>
  <c r="J1690" i="7" s="1"/>
  <c r="G1467" i="7"/>
  <c r="G1727" i="7" s="1"/>
  <c r="H1508" i="7"/>
  <c r="H1768" i="7" s="1"/>
  <c r="P1395" i="7"/>
  <c r="P1655" i="7" s="1"/>
  <c r="K1348" i="7"/>
  <c r="K1608" i="7" s="1"/>
  <c r="M1339" i="7"/>
  <c r="M1599" i="7" s="1"/>
  <c r="C1443" i="7"/>
  <c r="C1703" i="7" s="1"/>
  <c r="D1361" i="7"/>
  <c r="D1621" i="7" s="1"/>
  <c r="F1395" i="7"/>
  <c r="F1655" i="7" s="1"/>
  <c r="N1467" i="7"/>
  <c r="N1727" i="7" s="1"/>
  <c r="P1501" i="7"/>
  <c r="P1761" i="7" s="1"/>
  <c r="Q1357" i="7"/>
  <c r="Q1617" i="7" s="1"/>
  <c r="R1398" i="7"/>
  <c r="R1658" i="7" s="1"/>
  <c r="L1440" i="7"/>
  <c r="L1700" i="7" s="1"/>
  <c r="Q1517" i="7"/>
  <c r="Q1777" i="7" s="1"/>
  <c r="E1376" i="7"/>
  <c r="E1636" i="7" s="1"/>
  <c r="E1424" i="7"/>
  <c r="E1684" i="7" s="1"/>
  <c r="M1406" i="7"/>
  <c r="M1666" i="7" s="1"/>
  <c r="M1332" i="7"/>
  <c r="M1592" i="7" s="1"/>
  <c r="D1349" i="7"/>
  <c r="D1609" i="7" s="1"/>
  <c r="K1353" i="7"/>
  <c r="K1613" i="7" s="1"/>
  <c r="C1515" i="7"/>
  <c r="C1775" i="7" s="1"/>
  <c r="K1408" i="7"/>
  <c r="M1558" i="7"/>
  <c r="M1818" i="7" s="1"/>
  <c r="E1555" i="7"/>
  <c r="E1815" i="7" s="1"/>
  <c r="D1532" i="7"/>
  <c r="D1792" i="7" s="1"/>
  <c r="M1518" i="7"/>
  <c r="M1778" i="7" s="1"/>
  <c r="K1548" i="7"/>
  <c r="K1808" i="7" s="1"/>
  <c r="E1523" i="7"/>
  <c r="L1458" i="7"/>
  <c r="L1718" i="7" s="1"/>
  <c r="C1471" i="7"/>
  <c r="C1731" i="7" s="1"/>
  <c r="K1524" i="7"/>
  <c r="K1784" i="7" s="1"/>
  <c r="L1462" i="7"/>
  <c r="L1722" i="7" s="1"/>
  <c r="L1398" i="7"/>
  <c r="L1658" i="7" s="1"/>
  <c r="E1399" i="7"/>
  <c r="E1659" i="7" s="1"/>
  <c r="E1364" i="7"/>
  <c r="E1624" i="7" s="1"/>
  <c r="E1405" i="7"/>
  <c r="E1665" i="7" s="1"/>
  <c r="K1497" i="7"/>
  <c r="K1757" i="7" s="1"/>
  <c r="C1425" i="7"/>
  <c r="C1685" i="7" s="1"/>
  <c r="L1402" i="7"/>
  <c r="L1662" i="7" s="1"/>
  <c r="K1388" i="7"/>
  <c r="K1648" i="7" s="1"/>
  <c r="D1316" i="7"/>
  <c r="M1341" i="7"/>
  <c r="Q1334" i="7"/>
  <c r="Q1594" i="7" s="1"/>
  <c r="P1381" i="7"/>
  <c r="P1641" i="7" s="1"/>
  <c r="G1420" i="7"/>
  <c r="G1680" i="7" s="1"/>
  <c r="Q1462" i="7"/>
  <c r="Q1722" i="7" s="1"/>
  <c r="D1497" i="7"/>
  <c r="D1757" i="7" s="1"/>
  <c r="E1353" i="7"/>
  <c r="E1613" i="7" s="1"/>
  <c r="J1398" i="7"/>
  <c r="J1658" i="7" s="1"/>
  <c r="H1476" i="7"/>
  <c r="H1736" i="7" s="1"/>
  <c r="I1517" i="7"/>
  <c r="I1777" i="7" s="1"/>
  <c r="E1487" i="7"/>
  <c r="E1747" i="7" s="1"/>
  <c r="I1318" i="7"/>
  <c r="I1578" i="7" s="1"/>
  <c r="L1369" i="7"/>
  <c r="L1629" i="7" s="1"/>
  <c r="N1403" i="7"/>
  <c r="N1663" i="7" s="1"/>
  <c r="P1437" i="7"/>
  <c r="P1697" i="7" s="1"/>
  <c r="G1476" i="7"/>
  <c r="G1736" i="7" s="1"/>
  <c r="P1412" i="7"/>
  <c r="P1672" i="7" s="1"/>
  <c r="M1449" i="7"/>
  <c r="M1709" i="7" s="1"/>
  <c r="N1490" i="7"/>
  <c r="N1750" i="7" s="1"/>
  <c r="E1328" i="7"/>
  <c r="E1588" i="7" s="1"/>
  <c r="G1434" i="7"/>
  <c r="G1694" i="7" s="1"/>
  <c r="M1388" i="7"/>
  <c r="M1648" i="7" s="1"/>
  <c r="M1355" i="7"/>
  <c r="M1615" i="7" s="1"/>
  <c r="D1331" i="7"/>
  <c r="D1591" i="7" s="1"/>
  <c r="C1321" i="7"/>
  <c r="J1327" i="7"/>
  <c r="J1587" i="7" s="1"/>
  <c r="M1378" i="7"/>
  <c r="M1638" i="7" s="1"/>
  <c r="D1417" i="7"/>
  <c r="D1677" i="7" s="1"/>
  <c r="N1459" i="7"/>
  <c r="N1719" i="7" s="1"/>
  <c r="K1475" i="7"/>
  <c r="K1735" i="7" s="1"/>
  <c r="E1350" i="7"/>
  <c r="E1610" i="7" s="1"/>
  <c r="D1379" i="7"/>
  <c r="D1639" i="7" s="1"/>
  <c r="G1332" i="7"/>
  <c r="G1592" i="7" s="1"/>
  <c r="J1383" i="7"/>
  <c r="J1643" i="7" s="1"/>
  <c r="O1468" i="7"/>
  <c r="O1728" i="7" s="1"/>
  <c r="Q1502" i="7"/>
  <c r="Q1762" i="7" s="1"/>
  <c r="N1386" i="7"/>
  <c r="N1646" i="7" s="1"/>
  <c r="R1422" i="7"/>
  <c r="R1682" i="7" s="1"/>
  <c r="L1464" i="7"/>
  <c r="L1724" i="7" s="1"/>
  <c r="F1377" i="7"/>
  <c r="D1318" i="7"/>
  <c r="D1578" i="7" s="1"/>
  <c r="K1362" i="7"/>
  <c r="K1622" i="7" s="1"/>
  <c r="C1531" i="7"/>
  <c r="C1791" i="7" s="1"/>
  <c r="R1383" i="7"/>
  <c r="R1643" i="7" s="1"/>
  <c r="I1422" i="7"/>
  <c r="I1682" i="7" s="1"/>
  <c r="D1465" i="7"/>
  <c r="D1725" i="7" s="1"/>
  <c r="F1499" i="7"/>
  <c r="F1759" i="7" s="1"/>
  <c r="J1350" i="7"/>
  <c r="J1610" i="7" s="1"/>
  <c r="H1396" i="7"/>
  <c r="H1656" i="7" s="1"/>
  <c r="I1437" i="7"/>
  <c r="I1697" i="7" s="1"/>
  <c r="E1421" i="7"/>
  <c r="E1681" i="7" s="1"/>
  <c r="D1332" i="7"/>
  <c r="D1592" i="7" s="1"/>
  <c r="D1317" i="7"/>
  <c r="K1330" i="7"/>
  <c r="E1338" i="7"/>
  <c r="E1598" i="7" s="1"/>
  <c r="D1385" i="7"/>
  <c r="D1645" i="7" s="1"/>
  <c r="J1423" i="7"/>
  <c r="J1683" i="7" s="1"/>
  <c r="P1461" i="7"/>
  <c r="P1721" i="7" s="1"/>
  <c r="R1495" i="7"/>
  <c r="R1755" i="7" s="1"/>
  <c r="E1329" i="7"/>
  <c r="E1589" i="7" s="1"/>
  <c r="E1425" i="7"/>
  <c r="E1685" i="7" s="1"/>
  <c r="I1461" i="7"/>
  <c r="I1721" i="7" s="1"/>
  <c r="E1439" i="7"/>
  <c r="M1397" i="7"/>
  <c r="M1657" i="7" s="1"/>
  <c r="E1327" i="7"/>
  <c r="E1587" i="7" s="1"/>
  <c r="L1331" i="7"/>
  <c r="L1591" i="7" s="1"/>
  <c r="Q1342" i="7"/>
  <c r="Q1602" i="7" s="1"/>
  <c r="H1381" i="7"/>
  <c r="H1641" i="7" s="1"/>
  <c r="R1423" i="7"/>
  <c r="R1683" i="7" s="1"/>
  <c r="E1458" i="7"/>
  <c r="E1718" i="7" s="1"/>
  <c r="L1320" i="7"/>
  <c r="L1580" i="7" s="1"/>
  <c r="L1416" i="7"/>
  <c r="L1676" i="7" s="1"/>
  <c r="N1466" i="7"/>
  <c r="N1726" i="7" s="1"/>
  <c r="R1502" i="7"/>
  <c r="R1762" i="7" s="1"/>
  <c r="F1338" i="7"/>
  <c r="F1598" i="7" s="1"/>
  <c r="D1409" i="7"/>
  <c r="D1669" i="7" s="1"/>
  <c r="H1323" i="7"/>
  <c r="H1583" i="7" s="1"/>
  <c r="J1413" i="7"/>
  <c r="J1673" i="7" s="1"/>
  <c r="E1456" i="7"/>
  <c r="I1492" i="7"/>
  <c r="I1752" i="7" s="1"/>
  <c r="Q1323" i="7"/>
  <c r="Q1583" i="7" s="1"/>
  <c r="N1376" i="7"/>
  <c r="N1636" i="7" s="1"/>
  <c r="P1426" i="7"/>
  <c r="P1686" i="7" s="1"/>
  <c r="R1476" i="7"/>
  <c r="R1736" i="7" s="1"/>
  <c r="R1315" i="7"/>
  <c r="R1575" i="7" s="1"/>
  <c r="O1368" i="7"/>
  <c r="O1628" i="7" s="1"/>
  <c r="Q1418" i="7"/>
  <c r="Q1678" i="7" s="1"/>
  <c r="N1471" i="7"/>
  <c r="N1731" i="7" s="1"/>
  <c r="P1521" i="7"/>
  <c r="P1781" i="7" s="1"/>
  <c r="Q1353" i="7"/>
  <c r="Q1613" i="7" s="1"/>
  <c r="N1406" i="7"/>
  <c r="N1666" i="7" s="1"/>
  <c r="C1339" i="7"/>
  <c r="C1599" i="7" s="1"/>
  <c r="E1354" i="7"/>
  <c r="E1614" i="7" s="1"/>
  <c r="D1328" i="7"/>
  <c r="D1588" i="7" s="1"/>
  <c r="J1478" i="7"/>
  <c r="J1738" i="7" s="1"/>
  <c r="G1515" i="7"/>
  <c r="G1775" i="7" s="1"/>
  <c r="R1349" i="7"/>
  <c r="R1609" i="7" s="1"/>
  <c r="N1393" i="7"/>
  <c r="N1653" i="7" s="1"/>
  <c r="N1441" i="7"/>
  <c r="N1701" i="7" s="1"/>
  <c r="P1515" i="7"/>
  <c r="P1775" i="7" s="1"/>
  <c r="J1356" i="7"/>
  <c r="J1616" i="7" s="1"/>
  <c r="G1409" i="7"/>
  <c r="G1669" i="7" s="1"/>
  <c r="I1459" i="7"/>
  <c r="I1719" i="7" s="1"/>
  <c r="F1351" i="7"/>
  <c r="F1611" i="7" s="1"/>
  <c r="H1401" i="7"/>
  <c r="H1661" i="7" s="1"/>
  <c r="I1458" i="7"/>
  <c r="I1718" i="7" s="1"/>
  <c r="F1511" i="7"/>
  <c r="F1771" i="7" s="1"/>
  <c r="C1366" i="7"/>
  <c r="C1626" i="7" s="1"/>
  <c r="K1320" i="7"/>
  <c r="K1580" i="7" s="1"/>
  <c r="M1354" i="7"/>
  <c r="M1614" i="7" s="1"/>
  <c r="D1393" i="7"/>
  <c r="D1653" i="7" s="1"/>
  <c r="H1461" i="7"/>
  <c r="H1721" i="7" s="1"/>
  <c r="J1495" i="7"/>
  <c r="J1755" i="7" s="1"/>
  <c r="L1328" i="7"/>
  <c r="L1588" i="7" s="1"/>
  <c r="P1364" i="7"/>
  <c r="P1624" i="7" s="1"/>
  <c r="Q1437" i="7"/>
  <c r="Q1697" i="7" s="1"/>
  <c r="N1474" i="7"/>
  <c r="N1734" i="7" s="1"/>
  <c r="R1510" i="7"/>
  <c r="R1770" i="7" s="1"/>
  <c r="J1319" i="7"/>
  <c r="M1384" i="7"/>
  <c r="M1644" i="7" s="1"/>
  <c r="O1426" i="7"/>
  <c r="O1686" i="7" s="1"/>
  <c r="H1346" i="7"/>
  <c r="J1396" i="7"/>
  <c r="J1656" i="7" s="1"/>
  <c r="F1391" i="7"/>
  <c r="F1651" i="7" s="1"/>
  <c r="J1491" i="7"/>
  <c r="H1331" i="7"/>
  <c r="H1591" i="7" s="1"/>
  <c r="Q1499" i="7"/>
  <c r="Q1759" i="7" s="1"/>
  <c r="E1385" i="7"/>
  <c r="E1645" i="7" s="1"/>
  <c r="P1467" i="7"/>
  <c r="P1727" i="7" s="1"/>
  <c r="J1339" i="7"/>
  <c r="J1599" i="7" s="1"/>
  <c r="H1449" i="7"/>
  <c r="H1709" i="7" s="1"/>
  <c r="L1348" i="7"/>
  <c r="L1608" i="7" s="1"/>
  <c r="E1464" i="7"/>
  <c r="E1724" i="7" s="1"/>
  <c r="I1438" i="7"/>
  <c r="I1698" i="7" s="1"/>
  <c r="I1349" i="7"/>
  <c r="I1609" i="7" s="1"/>
  <c r="K1539" i="7"/>
  <c r="K1799" i="7" s="1"/>
  <c r="D1556" i="7"/>
  <c r="D1816" i="7" s="1"/>
  <c r="C1559" i="7"/>
  <c r="C1819" i="7" s="1"/>
  <c r="M1508" i="7"/>
  <c r="M1768" i="7" s="1"/>
  <c r="L1530" i="7"/>
  <c r="L1790" i="7" s="1"/>
  <c r="D1507" i="7"/>
  <c r="C1480" i="7"/>
  <c r="K1483" i="7"/>
  <c r="K1743" i="7" s="1"/>
  <c r="D1492" i="7"/>
  <c r="D1752" i="7" s="1"/>
  <c r="K1446" i="7"/>
  <c r="K1706" i="7" s="1"/>
  <c r="D1470" i="7"/>
  <c r="D1730" i="7" s="1"/>
  <c r="D1399" i="7"/>
  <c r="D1659" i="7" s="1"/>
  <c r="E1351" i="7"/>
  <c r="E1611" i="7" s="1"/>
  <c r="K1327" i="7"/>
  <c r="K1587" i="7" s="1"/>
  <c r="K1401" i="7"/>
  <c r="K1661" i="7" s="1"/>
  <c r="L1391" i="7"/>
  <c r="L1651" i="7" s="1"/>
  <c r="M1551" i="7"/>
  <c r="M1811" i="7" s="1"/>
  <c r="C1498" i="7"/>
  <c r="C1758" i="7" s="1"/>
  <c r="M1459" i="7"/>
  <c r="M1719" i="7" s="1"/>
  <c r="D1541" i="7"/>
  <c r="D1801" i="7" s="1"/>
  <c r="C1329" i="7"/>
  <c r="C1589" i="7" s="1"/>
  <c r="E1564" i="7"/>
  <c r="E1824" i="7" s="1"/>
  <c r="C1508" i="7"/>
  <c r="C1768" i="7" s="1"/>
  <c r="M1543" i="7"/>
  <c r="M1803" i="7" s="1"/>
  <c r="K1549" i="7"/>
  <c r="K1809" i="7" s="1"/>
  <c r="L1556" i="7"/>
  <c r="L1816" i="7" s="1"/>
  <c r="C1518" i="7"/>
  <c r="C1778" i="7" s="1"/>
  <c r="E1532" i="7"/>
  <c r="E1792" i="7" s="1"/>
  <c r="K1540" i="7"/>
  <c r="K1800" i="7" s="1"/>
  <c r="C1522" i="7"/>
  <c r="C1782" i="7" s="1"/>
  <c r="M1445" i="7"/>
  <c r="M1705" i="7" s="1"/>
  <c r="C1568" i="7"/>
  <c r="D1517" i="7"/>
  <c r="D1777" i="7" s="1"/>
  <c r="D1506" i="7"/>
  <c r="D1766" i="7" s="1"/>
  <c r="M1484" i="7"/>
  <c r="C1440" i="7"/>
  <c r="C1700" i="7" s="1"/>
  <c r="C1458" i="7"/>
  <c r="C1718" i="7" s="1"/>
  <c r="M1412" i="7"/>
  <c r="M1672" i="7" s="1"/>
  <c r="E1427" i="7"/>
  <c r="E1687" i="7" s="1"/>
  <c r="D1493" i="7"/>
  <c r="D1753" i="7" s="1"/>
  <c r="L1498" i="7"/>
  <c r="L1758" i="7" s="1"/>
  <c r="M1499" i="7"/>
  <c r="M1759" i="7" s="1"/>
  <c r="L1399" i="7"/>
  <c r="L1659" i="7" s="1"/>
  <c r="M1487" i="7"/>
  <c r="M1747" i="7" s="1"/>
  <c r="E1503" i="7"/>
  <c r="E1763" i="7" s="1"/>
  <c r="L1437" i="7"/>
  <c r="L1697" i="7" s="1"/>
  <c r="C1392" i="7"/>
  <c r="C1413" i="7"/>
  <c r="C1673" i="7" s="1"/>
  <c r="L1364" i="7"/>
  <c r="L1624" i="7" s="1"/>
  <c r="C1353" i="7"/>
  <c r="C1613" i="7" s="1"/>
  <c r="D1366" i="7"/>
  <c r="D1626" i="7" s="1"/>
  <c r="K1365" i="7"/>
  <c r="K1625" i="7" s="1"/>
  <c r="L1438" i="7"/>
  <c r="L1698" i="7" s="1"/>
  <c r="M1431" i="7"/>
  <c r="M1691" i="7" s="1"/>
  <c r="E1557" i="7"/>
  <c r="E1817" i="7" s="1"/>
  <c r="C1423" i="7"/>
  <c r="C1683" i="7" s="1"/>
  <c r="C1525" i="7"/>
  <c r="C1785" i="7" s="1"/>
  <c r="K1414" i="7"/>
  <c r="K1674" i="7" s="1"/>
  <c r="L1378" i="7"/>
  <c r="L1638" i="7" s="1"/>
  <c r="K1557" i="7"/>
  <c r="K1817" i="7" s="1"/>
  <c r="K1535" i="7"/>
  <c r="K1795" i="7" s="1"/>
  <c r="D1547" i="7"/>
  <c r="D1807" i="7" s="1"/>
  <c r="M1463" i="7"/>
  <c r="K1553" i="7"/>
  <c r="E1558" i="7"/>
  <c r="E1818" i="7" s="1"/>
  <c r="L1446" i="7"/>
  <c r="L1706" i="7" s="1"/>
  <c r="E1443" i="7"/>
  <c r="E1703" i="7" s="1"/>
  <c r="D1502" i="7"/>
  <c r="D1762" i="7" s="1"/>
  <c r="D1469" i="7"/>
  <c r="D1729" i="7" s="1"/>
  <c r="M1515" i="7"/>
  <c r="M1775" i="7" s="1"/>
  <c r="E1470" i="7"/>
  <c r="E1730" i="7" s="1"/>
  <c r="C1417" i="7"/>
  <c r="C1677" i="7" s="1"/>
  <c r="D1365" i="7"/>
  <c r="D1625" i="7" s="1"/>
  <c r="M1389" i="7"/>
  <c r="M1649" i="7" s="1"/>
  <c r="C1383" i="7"/>
  <c r="C1643" i="7" s="1"/>
  <c r="C1494" i="7"/>
  <c r="C1754" i="7" s="1"/>
  <c r="D1525" i="7"/>
  <c r="D1785" i="7" s="1"/>
  <c r="E1548" i="7"/>
  <c r="E1808" i="7" s="1"/>
  <c r="E1543" i="7"/>
  <c r="E1803" i="7" s="1"/>
  <c r="E1567" i="7"/>
  <c r="E1827" i="7" s="1"/>
  <c r="M1331" i="7"/>
  <c r="M1591" i="7" s="1"/>
  <c r="C1424" i="7"/>
  <c r="C1684" i="7" s="1"/>
  <c r="K1527" i="7"/>
  <c r="K1787" i="7" s="1"/>
  <c r="M1335" i="7"/>
  <c r="C1448" i="7"/>
  <c r="C1438" i="7"/>
  <c r="C1698" i="7" s="1"/>
  <c r="E1524" i="7"/>
  <c r="E1784" i="7" s="1"/>
  <c r="L1407" i="7"/>
  <c r="L1667" i="7" s="1"/>
  <c r="E1436" i="7"/>
  <c r="C1510" i="7"/>
  <c r="C1770" i="7" s="1"/>
  <c r="K1530" i="7"/>
  <c r="K1790" i="7" s="1"/>
  <c r="C1542" i="7"/>
  <c r="M1446" i="7"/>
  <c r="M1706" i="7" s="1"/>
  <c r="D1554" i="7"/>
  <c r="D1814" i="7" s="1"/>
  <c r="D1539" i="7"/>
  <c r="D1799" i="7" s="1"/>
  <c r="M1438" i="7"/>
  <c r="M1698" i="7" s="1"/>
  <c r="K1445" i="7"/>
  <c r="K1705" i="7" s="1"/>
  <c r="D1428" i="7"/>
  <c r="D1688" i="7" s="1"/>
  <c r="C1356" i="7"/>
  <c r="C1616" i="7" s="1"/>
  <c r="C1466" i="7"/>
  <c r="C1726" i="7" s="1"/>
  <c r="K1462" i="7"/>
  <c r="K1722" i="7" s="1"/>
  <c r="C1402" i="7"/>
  <c r="C1662" i="7" s="1"/>
  <c r="K1397" i="7"/>
  <c r="K1657" i="7" s="1"/>
  <c r="M1550" i="7"/>
  <c r="M1810" i="7" s="1"/>
  <c r="M1563" i="7"/>
  <c r="M1823" i="7" s="1"/>
  <c r="D1509" i="7"/>
  <c r="D1769" i="7" s="1"/>
  <c r="C1566" i="7"/>
  <c r="C1826" i="7" s="1"/>
  <c r="M1502" i="7"/>
  <c r="M1762" i="7" s="1"/>
  <c r="L1540" i="7"/>
  <c r="L1800" i="7" s="1"/>
  <c r="E1525" i="7"/>
  <c r="E1785" i="7" s="1"/>
  <c r="L1502" i="7"/>
  <c r="L1762" i="7" s="1"/>
  <c r="K1487" i="7"/>
  <c r="K1747" i="7" s="1"/>
  <c r="C1485" i="7"/>
  <c r="C1745" i="7" s="1"/>
  <c r="D1442" i="7"/>
  <c r="D1702" i="7" s="1"/>
  <c r="M1422" i="7"/>
  <c r="M1682" i="7" s="1"/>
  <c r="D1447" i="7"/>
  <c r="D1707" i="7" s="1"/>
  <c r="K1509" i="7"/>
  <c r="K1769" i="7" s="1"/>
  <c r="K1468" i="7"/>
  <c r="K1728" i="7" s="1"/>
  <c r="C1431" i="7"/>
  <c r="C1691" i="7" s="1"/>
  <c r="M1534" i="7"/>
  <c r="M1794" i="7" s="1"/>
  <c r="K1506" i="7"/>
  <c r="K1766" i="7" s="1"/>
  <c r="C1535" i="7"/>
  <c r="C1795" i="7" s="1"/>
  <c r="L1490" i="7"/>
  <c r="L1750" i="7" s="1"/>
  <c r="E1527" i="7"/>
  <c r="E1787" i="7" s="1"/>
  <c r="D1526" i="7"/>
  <c r="D1786" i="7" s="1"/>
  <c r="K1550" i="7"/>
  <c r="K1810" i="7" s="1"/>
  <c r="D1557" i="7"/>
  <c r="D1817" i="7" s="1"/>
  <c r="L1516" i="7"/>
  <c r="L1776" i="7" s="1"/>
  <c r="M1451" i="7"/>
  <c r="M1711" i="7" s="1"/>
  <c r="M1525" i="7"/>
  <c r="M1785" i="7" s="1"/>
  <c r="C1562" i="7"/>
  <c r="C1822" i="7" s="1"/>
  <c r="C1530" i="7"/>
  <c r="C1790" i="7" s="1"/>
  <c r="M1555" i="7"/>
  <c r="M1815" i="7" s="1"/>
  <c r="C1492" i="7"/>
  <c r="C1752" i="7" s="1"/>
  <c r="E1459" i="7"/>
  <c r="E1719" i="7" s="1"/>
  <c r="C1333" i="7"/>
  <c r="K1541" i="7"/>
  <c r="K1801" i="7" s="1"/>
  <c r="E1547" i="7"/>
  <c r="E1807" i="7" s="1"/>
  <c r="E1477" i="7"/>
  <c r="E1737" i="7" s="1"/>
  <c r="D1524" i="7"/>
  <c r="D1784" i="7" s="1"/>
  <c r="M1566" i="7"/>
  <c r="M1826" i="7" s="1"/>
  <c r="D1530" i="7"/>
  <c r="D1790" i="7" s="1"/>
  <c r="C1560" i="7"/>
  <c r="C1528" i="7"/>
  <c r="C1516" i="7"/>
  <c r="C1776" i="7" s="1"/>
  <c r="M1477" i="7"/>
  <c r="M1737" i="7" s="1"/>
  <c r="E1486" i="7"/>
  <c r="E1746" i="7" s="1"/>
  <c r="L1531" i="7"/>
  <c r="L1791" i="7" s="1"/>
  <c r="C1481" i="7"/>
  <c r="M1503" i="7"/>
  <c r="M1763" i="7" s="1"/>
  <c r="K1403" i="7"/>
  <c r="K1663" i="7" s="1"/>
  <c r="C1479" i="7"/>
  <c r="C1739" i="7" s="1"/>
  <c r="L1450" i="7"/>
  <c r="L1710" i="7" s="1"/>
  <c r="E1500" i="7"/>
  <c r="E1760" i="7" s="1"/>
  <c r="L1474" i="7"/>
  <c r="L1734" i="7" s="1"/>
  <c r="M1476" i="7"/>
  <c r="M1736" i="7" s="1"/>
  <c r="K1485" i="7"/>
  <c r="K1745" i="7" s="1"/>
  <c r="C1412" i="7"/>
  <c r="C1672" i="7" s="1"/>
  <c r="M1539" i="7"/>
  <c r="M1799" i="7" s="1"/>
  <c r="K1477" i="7"/>
  <c r="K1737" i="7" s="1"/>
  <c r="C1422" i="7"/>
  <c r="C1682" i="7" s="1"/>
  <c r="K1508" i="7"/>
  <c r="K1768" i="7" s="1"/>
  <c r="C1472" i="7"/>
  <c r="L1403" i="7"/>
  <c r="L1663" i="7" s="1"/>
  <c r="L1563" i="7"/>
  <c r="L1823" i="7" s="1"/>
  <c r="E1492" i="7"/>
  <c r="E1752" i="7" s="1"/>
  <c r="C1565" i="7"/>
  <c r="C1825" i="7" s="1"/>
  <c r="C1469" i="7"/>
  <c r="C1729" i="7" s="1"/>
  <c r="E1483" i="7"/>
  <c r="E1743" i="7" s="1"/>
  <c r="C1409" i="7"/>
  <c r="C1669" i="7" s="1"/>
  <c r="L1365" i="7"/>
  <c r="L1625" i="7" s="1"/>
  <c r="K1339" i="7"/>
  <c r="K1599" i="7" s="1"/>
  <c r="L1389" i="7"/>
  <c r="L1649" i="7" s="1"/>
  <c r="C1365" i="7"/>
  <c r="C1625" i="7" s="1"/>
  <c r="M1375" i="7"/>
  <c r="M1635" i="7" s="1"/>
  <c r="E1383" i="7"/>
  <c r="E1643" i="7" s="1"/>
  <c r="E1355" i="7"/>
  <c r="E1615" i="7" s="1"/>
  <c r="E1428" i="7"/>
  <c r="E1688" i="7" s="1"/>
  <c r="K1379" i="7"/>
  <c r="K1639" i="7" s="1"/>
  <c r="D1397" i="7"/>
  <c r="D1657" i="7" s="1"/>
  <c r="L1397" i="7"/>
  <c r="L1657" i="7" s="1"/>
  <c r="K1434" i="7"/>
  <c r="K1694" i="7" s="1"/>
  <c r="K1373" i="7"/>
  <c r="K1633" i="7" s="1"/>
  <c r="C1390" i="7"/>
  <c r="M1509" i="7"/>
  <c r="M1769" i="7" s="1"/>
  <c r="K1437" i="7"/>
  <c r="K1697" i="7" s="1"/>
  <c r="K1404" i="7"/>
  <c r="K1664" i="7" s="1"/>
  <c r="K1425" i="7"/>
  <c r="K1685" i="7" s="1"/>
  <c r="L1435" i="7"/>
  <c r="K1315" i="7"/>
  <c r="K1575" i="7" s="1"/>
  <c r="Q1325" i="7"/>
  <c r="Q1585" i="7" s="1"/>
  <c r="D1353" i="7"/>
  <c r="D1613" i="7" s="1"/>
  <c r="M1549" i="7"/>
  <c r="M1809" i="7" s="1"/>
  <c r="E1452" i="7"/>
  <c r="E1712" i="7" s="1"/>
  <c r="K1562" i="7"/>
  <c r="K1822" i="7" s="1"/>
  <c r="D1415" i="7"/>
  <c r="E1471" i="7"/>
  <c r="E1731" i="7" s="1"/>
  <c r="D1540" i="7"/>
  <c r="D1800" i="7" s="1"/>
  <c r="M1453" i="7"/>
  <c r="M1713" i="7" s="1"/>
  <c r="C1540" i="7"/>
  <c r="C1800" i="7" s="1"/>
  <c r="K1501" i="7"/>
  <c r="K1761" i="7" s="1"/>
  <c r="D1474" i="7"/>
  <c r="D1734" i="7" s="1"/>
  <c r="D1468" i="7"/>
  <c r="D1728" i="7" s="1"/>
  <c r="L1514" i="7"/>
  <c r="L1774" i="7" s="1"/>
  <c r="D1550" i="7"/>
  <c r="D1810" i="7" s="1"/>
  <c r="K1457" i="7"/>
  <c r="M1404" i="7"/>
  <c r="M1664" i="7" s="1"/>
  <c r="K1396" i="7"/>
  <c r="K1656" i="7" s="1"/>
  <c r="D1427" i="7"/>
  <c r="D1687" i="7" s="1"/>
  <c r="D1357" i="7"/>
  <c r="D1617" i="7" s="1"/>
  <c r="L1383" i="7"/>
  <c r="L1643" i="7" s="1"/>
  <c r="C1421" i="7"/>
  <c r="L1370" i="7"/>
  <c r="K1331" i="7"/>
  <c r="K1591" i="7" s="1"/>
  <c r="C1482" i="7"/>
  <c r="K1563" i="7"/>
  <c r="K1823" i="7" s="1"/>
  <c r="L1547" i="7"/>
  <c r="L1807" i="7" s="1"/>
  <c r="L1522" i="7"/>
  <c r="L1782" i="7" s="1"/>
  <c r="D1564" i="7"/>
  <c r="D1824" i="7" s="1"/>
  <c r="E1517" i="7"/>
  <c r="E1777" i="7" s="1"/>
  <c r="L1506" i="7"/>
  <c r="L1766" i="7" s="1"/>
  <c r="K1554" i="7"/>
  <c r="K1814" i="7" s="1"/>
  <c r="M1492" i="7"/>
  <c r="M1752" i="7" s="1"/>
  <c r="C1534" i="7"/>
  <c r="C1794" i="7" s="1"/>
  <c r="K1545" i="7"/>
  <c r="C1502" i="7"/>
  <c r="C1762" i="7" s="1"/>
  <c r="E1556" i="7"/>
  <c r="E1816" i="7" s="1"/>
  <c r="C1532" i="7"/>
  <c r="C1792" i="7" s="1"/>
  <c r="K1455" i="7"/>
  <c r="K1715" i="7" s="1"/>
  <c r="E1454" i="7"/>
  <c r="E1714" i="7" s="1"/>
  <c r="K1469" i="7"/>
  <c r="K1729" i="7" s="1"/>
  <c r="C1407" i="7"/>
  <c r="C1667" i="7" s="1"/>
  <c r="M1411" i="7"/>
  <c r="M1671" i="7" s="1"/>
  <c r="C1360" i="7"/>
  <c r="K1555" i="7"/>
  <c r="K1815" i="7" s="1"/>
  <c r="E1563" i="7"/>
  <c r="E1823" i="7" s="1"/>
  <c r="D1477" i="7"/>
  <c r="D1737" i="7" s="1"/>
  <c r="C1527" i="7"/>
  <c r="C1787" i="7" s="1"/>
  <c r="D1558" i="7"/>
  <c r="D1818" i="7" s="1"/>
  <c r="K1551" i="7"/>
  <c r="K1811" i="7" s="1"/>
  <c r="M1557" i="7"/>
  <c r="M1817" i="7" s="1"/>
  <c r="D1516" i="7"/>
  <c r="D1776" i="7" s="1"/>
  <c r="L1558" i="7"/>
  <c r="L1818" i="7" s="1"/>
  <c r="M1485" i="7"/>
  <c r="M1745" i="7" s="1"/>
  <c r="K1546" i="7"/>
  <c r="E1565" i="7"/>
  <c r="E1825" i="7" s="1"/>
  <c r="E1455" i="7"/>
  <c r="E1715" i="7" s="1"/>
  <c r="E1531" i="7"/>
  <c r="E1791" i="7" s="1"/>
  <c r="K1340" i="7"/>
  <c r="K1600" i="7" s="1"/>
  <c r="M1556" i="7"/>
  <c r="M1816" i="7" s="1"/>
  <c r="E1469" i="7"/>
  <c r="E1729" i="7" s="1"/>
  <c r="C1513" i="7"/>
  <c r="C1773" i="7" s="1"/>
  <c r="C1541" i="7"/>
  <c r="C1801" i="7" s="1"/>
  <c r="L1467" i="7"/>
  <c r="L1727" i="7" s="1"/>
  <c r="C1446" i="7"/>
  <c r="C1706" i="7" s="1"/>
  <c r="K1465" i="7"/>
  <c r="K1725" i="7" s="1"/>
  <c r="K1479" i="7"/>
  <c r="K1739" i="7" s="1"/>
  <c r="D1446" i="7"/>
  <c r="D1706" i="7" s="1"/>
  <c r="D1514" i="7"/>
  <c r="D1774" i="7" s="1"/>
  <c r="C1399" i="7"/>
  <c r="C1659" i="7" s="1"/>
  <c r="C1496" i="7"/>
  <c r="L1453" i="7"/>
  <c r="L1713" i="7" s="1"/>
  <c r="L1405" i="7"/>
  <c r="L1665" i="7" s="1"/>
  <c r="C1361" i="7"/>
  <c r="C1621" i="7" s="1"/>
  <c r="E1334" i="7"/>
  <c r="E1594" i="7" s="1"/>
  <c r="M1363" i="7"/>
  <c r="K1405" i="7"/>
  <c r="K1665" i="7" s="1"/>
  <c r="S1692" i="7"/>
  <c r="T1692" i="7" s="1"/>
  <c r="S1749" i="7"/>
  <c r="T1749" i="7" s="1"/>
  <c r="S1574" i="7"/>
  <c r="S1628" i="7"/>
  <c r="T1628" i="7" s="1"/>
  <c r="S1582" i="7"/>
  <c r="T1582" i="7" s="1"/>
  <c r="S1642" i="7"/>
  <c r="T1642" i="7" s="1"/>
  <c r="S1812" i="7"/>
  <c r="T1812" i="7" s="1"/>
  <c r="S1612" i="7"/>
  <c r="T1612" i="7" s="1"/>
  <c r="S1586" i="7"/>
  <c r="T1586" i="7" s="1"/>
  <c r="S1605" i="7"/>
  <c r="T1605" i="7" s="1"/>
  <c r="S1584" i="7"/>
  <c r="T1584" i="7" s="1"/>
  <c r="S1660" i="7"/>
  <c r="T1660" i="7" s="1"/>
  <c r="S1618" i="7"/>
  <c r="T1618" i="7" s="1"/>
  <c r="S1622" i="7"/>
  <c r="T1622" i="7" s="1"/>
  <c r="S1654" i="7"/>
  <c r="T1654" i="7" s="1"/>
  <c r="S1596" i="7"/>
  <c r="T1596" i="7" s="1"/>
  <c r="S1701" i="7"/>
  <c r="T1701" i="7" s="1"/>
  <c r="S1733" i="7"/>
  <c r="T1733" i="7" s="1"/>
  <c r="S1693" i="7"/>
  <c r="T1693" i="7" s="1"/>
  <c r="S1632" i="7"/>
  <c r="T1632" i="7" s="1"/>
  <c r="S1619" i="7"/>
  <c r="T1619" i="7" s="1"/>
  <c r="S1640" i="7"/>
  <c r="T1640" i="7" s="1"/>
  <c r="S1772" i="7"/>
  <c r="T1772" i="7" s="1"/>
  <c r="S1829" i="7"/>
  <c r="T1829" i="7" s="1"/>
  <c r="S1796" i="7"/>
  <c r="T1796" i="7" s="1"/>
  <c r="S1607" i="7"/>
  <c r="T1607" i="7" s="1"/>
  <c r="S1627" i="7"/>
  <c r="T1627" i="7" s="1"/>
  <c r="S1804" i="7"/>
  <c r="T1804" i="7" s="1"/>
  <c r="S1821" i="7"/>
  <c r="T1821" i="7" s="1"/>
  <c r="S1704" i="7"/>
  <c r="T1704" i="7" s="1"/>
  <c r="S1604" i="7"/>
  <c r="AM20" i="5"/>
  <c r="BE20" i="5" s="1"/>
  <c r="AF20" i="5"/>
  <c r="T20" i="5"/>
  <c r="AG20" i="5"/>
  <c r="AY20" i="5" s="1"/>
  <c r="U20" i="5"/>
  <c r="BS20" i="5" s="1"/>
  <c r="AH20" i="5"/>
  <c r="AZ20" i="5" s="1"/>
  <c r="V20" i="5"/>
  <c r="BT20" i="5" s="1"/>
  <c r="AI20" i="5"/>
  <c r="BA20" i="5" s="1"/>
  <c r="W20" i="5"/>
  <c r="BU20" i="5" s="1"/>
  <c r="AJ20" i="5"/>
  <c r="Y20" i="5"/>
  <c r="AK20" i="5"/>
  <c r="BC20" i="5" s="1"/>
  <c r="Z20" i="5"/>
  <c r="AR20" i="5" s="1"/>
  <c r="AL20" i="5"/>
  <c r="BD20" i="5" s="1"/>
  <c r="AA20" i="5"/>
  <c r="AS20" i="5" s="1"/>
  <c r="M20" i="5"/>
  <c r="L21" i="5" s="1"/>
  <c r="E14" i="5"/>
  <c r="E15" i="5" s="1"/>
  <c r="BR16" i="5" l="1"/>
  <c r="T41" i="5"/>
  <c r="AF41" i="5" s="1"/>
  <c r="BR22" i="5" s="1"/>
  <c r="BR23" i="5" s="1"/>
  <c r="X21" i="5"/>
  <c r="T21" i="5"/>
  <c r="AJ21" i="5"/>
  <c r="AF21" i="5"/>
  <c r="BR20" i="5"/>
  <c r="BR21" i="5" s="1"/>
  <c r="AQ20" i="5"/>
  <c r="AP21" i="5" s="1"/>
  <c r="BB20" i="5"/>
  <c r="BB21" i="5" s="1"/>
  <c r="AX20" i="5"/>
  <c r="AX21" i="5" s="1"/>
  <c r="C1828" i="7"/>
  <c r="S1828" i="7" s="1"/>
  <c r="T1828" i="7" s="1"/>
  <c r="D1767" i="7"/>
  <c r="S1767" i="7" s="1"/>
  <c r="T1767" i="7" s="1"/>
  <c r="C1756" i="7"/>
  <c r="S1756" i="7" s="1"/>
  <c r="T1756" i="7" s="1"/>
  <c r="K1806" i="7"/>
  <c r="S1806" i="7" s="1"/>
  <c r="T1806" i="7" s="1"/>
  <c r="L1630" i="7"/>
  <c r="S1630" i="7" s="1"/>
  <c r="T1630" i="7" s="1"/>
  <c r="L1695" i="7"/>
  <c r="S1695" i="7" s="1"/>
  <c r="T1695" i="7" s="1"/>
  <c r="C1741" i="7"/>
  <c r="S1741" i="7" s="1"/>
  <c r="T1741" i="7" s="1"/>
  <c r="C1708" i="7"/>
  <c r="S1708" i="7" s="1"/>
  <c r="T1708" i="7" s="1"/>
  <c r="K1748" i="7"/>
  <c r="S1748" i="7" s="1"/>
  <c r="T1748" i="7" s="1"/>
  <c r="K1798" i="7"/>
  <c r="S1798" i="7" s="1"/>
  <c r="T1798" i="7" s="1"/>
  <c r="L1603" i="7"/>
  <c r="S1603" i="7" s="1"/>
  <c r="T1603" i="7" s="1"/>
  <c r="C1593" i="7"/>
  <c r="S1593" i="7" s="1"/>
  <c r="T1593" i="7" s="1"/>
  <c r="J1579" i="7"/>
  <c r="S1579" i="7" s="1"/>
  <c r="T1579" i="7" s="1"/>
  <c r="E1689" i="7"/>
  <c r="S1689" i="7" s="1"/>
  <c r="T1689" i="7" s="1"/>
  <c r="C1681" i="7"/>
  <c r="S1681" i="7" s="1"/>
  <c r="T1681" i="7" s="1"/>
  <c r="D1675" i="7"/>
  <c r="S1675" i="7" s="1"/>
  <c r="T1675" i="7" s="1"/>
  <c r="C1802" i="7"/>
  <c r="S1802" i="7" s="1"/>
  <c r="T1802" i="7" s="1"/>
  <c r="M1595" i="7"/>
  <c r="S1595" i="7" s="1"/>
  <c r="T1595" i="7" s="1"/>
  <c r="E1783" i="7"/>
  <c r="S1783" i="7" s="1"/>
  <c r="T1783" i="7" s="1"/>
  <c r="D1720" i="7"/>
  <c r="S1720" i="7" s="1"/>
  <c r="T1720" i="7" s="1"/>
  <c r="L1670" i="7"/>
  <c r="S1670" i="7" s="1"/>
  <c r="T1670" i="7" s="1"/>
  <c r="C1780" i="7"/>
  <c r="S1780" i="7" s="1"/>
  <c r="T1780" i="7" s="1"/>
  <c r="K1717" i="7"/>
  <c r="S1717" i="7" s="1"/>
  <c r="T1717" i="7" s="1"/>
  <c r="J1751" i="7"/>
  <c r="S1751" i="7" s="1"/>
  <c r="T1751" i="7" s="1"/>
  <c r="D1577" i="7"/>
  <c r="S1577" i="7" s="1"/>
  <c r="T1577" i="7" s="1"/>
  <c r="K1668" i="7"/>
  <c r="S1668" i="7" s="1"/>
  <c r="T1668" i="7" s="1"/>
  <c r="C1732" i="7"/>
  <c r="S1732" i="7" s="1"/>
  <c r="T1732" i="7" s="1"/>
  <c r="M1744" i="7"/>
  <c r="S1744" i="7" s="1"/>
  <c r="T1744" i="7" s="1"/>
  <c r="H1606" i="7"/>
  <c r="S1606" i="7" s="1"/>
  <c r="T1606" i="7" s="1"/>
  <c r="L1647" i="7"/>
  <c r="S1647" i="7" s="1"/>
  <c r="T1647" i="7" s="1"/>
  <c r="K1765" i="7"/>
  <c r="S1765" i="7" s="1"/>
  <c r="T1765" i="7" s="1"/>
  <c r="C1797" i="7"/>
  <c r="S1797" i="7" s="1"/>
  <c r="T1797" i="7" s="1"/>
  <c r="C1788" i="7"/>
  <c r="S1788" i="7" s="1"/>
  <c r="T1788" i="7" s="1"/>
  <c r="M1623" i="7"/>
  <c r="S1623" i="7" s="1"/>
  <c r="T1623" i="7" s="1"/>
  <c r="C1620" i="7"/>
  <c r="S1620" i="7" s="1"/>
  <c r="T1620" i="7" s="1"/>
  <c r="C1581" i="7"/>
  <c r="S1581" i="7" s="1"/>
  <c r="T1581" i="7" s="1"/>
  <c r="M1601" i="7"/>
  <c r="S1601" i="7" s="1"/>
  <c r="T1601" i="7" s="1"/>
  <c r="K1805" i="7"/>
  <c r="S1805" i="7" s="1"/>
  <c r="T1805" i="7" s="1"/>
  <c r="E1696" i="7"/>
  <c r="S1696" i="7" s="1"/>
  <c r="T1696" i="7" s="1"/>
  <c r="F1637" i="7"/>
  <c r="S1637" i="7" s="1"/>
  <c r="T1637" i="7" s="1"/>
  <c r="D1576" i="7"/>
  <c r="S1576" i="7" s="1"/>
  <c r="T1576" i="7" s="1"/>
  <c r="K1631" i="7"/>
  <c r="S1631" i="7" s="1"/>
  <c r="T1631" i="7" s="1"/>
  <c r="M1634" i="7"/>
  <c r="S1634" i="7" s="1"/>
  <c r="T1634" i="7" s="1"/>
  <c r="C1764" i="7"/>
  <c r="S1764" i="7" s="1"/>
  <c r="T1764" i="7" s="1"/>
  <c r="C1779" i="7"/>
  <c r="S1779" i="7" s="1"/>
  <c r="T1779" i="7" s="1"/>
  <c r="C1650" i="7"/>
  <c r="S1650" i="7" s="1"/>
  <c r="T1650" i="7" s="1"/>
  <c r="K1597" i="7"/>
  <c r="S1597" i="7" s="1"/>
  <c r="T1597" i="7" s="1"/>
  <c r="K1813" i="7"/>
  <c r="S1813" i="7" s="1"/>
  <c r="T1813" i="7" s="1"/>
  <c r="E1716" i="7"/>
  <c r="S1716" i="7" s="1"/>
  <c r="T1716" i="7" s="1"/>
  <c r="E1699" i="7"/>
  <c r="S1699" i="7" s="1"/>
  <c r="T1699" i="7" s="1"/>
  <c r="C1742" i="7"/>
  <c r="S1742" i="7" s="1"/>
  <c r="T1742" i="7" s="1"/>
  <c r="C1820" i="7"/>
  <c r="S1820" i="7" s="1"/>
  <c r="T1820" i="7" s="1"/>
  <c r="M1723" i="7"/>
  <c r="S1723" i="7" s="1"/>
  <c r="T1723" i="7" s="1"/>
  <c r="C1652" i="7"/>
  <c r="S1652" i="7" s="1"/>
  <c r="T1652" i="7" s="1"/>
  <c r="C1740" i="7"/>
  <c r="S1740" i="7" s="1"/>
  <c r="T1740" i="7" s="1"/>
  <c r="K1590" i="7"/>
  <c r="S1590" i="7" s="1"/>
  <c r="K1789" i="7"/>
  <c r="S1789" i="7" s="1"/>
  <c r="T1789" i="7" s="1"/>
  <c r="T1574" i="7"/>
  <c r="S1770" i="7"/>
  <c r="T1770" i="7" s="1"/>
  <c r="S1661" i="7"/>
  <c r="T1661" i="7" s="1"/>
  <c r="S1761" i="7"/>
  <c r="T1761" i="7" s="1"/>
  <c r="S1672" i="7"/>
  <c r="T1672" i="7" s="1"/>
  <c r="S1662" i="7"/>
  <c r="T1662" i="7" s="1"/>
  <c r="S1726" i="7"/>
  <c r="T1726" i="7" s="1"/>
  <c r="S1778" i="7"/>
  <c r="T1778" i="7" s="1"/>
  <c r="S1636" i="7"/>
  <c r="T1636" i="7" s="1"/>
  <c r="S1671" i="7"/>
  <c r="T1671" i="7" s="1"/>
  <c r="S1621" i="7"/>
  <c r="T1621" i="7" s="1"/>
  <c r="S1725" i="7"/>
  <c r="T1725" i="7" s="1"/>
  <c r="S1794" i="7"/>
  <c r="T1794" i="7" s="1"/>
  <c r="S1827" i="7"/>
  <c r="T1827" i="7" s="1"/>
  <c r="S1648" i="7"/>
  <c r="T1648" i="7" s="1"/>
  <c r="S1615" i="7"/>
  <c r="T1615" i="7" s="1"/>
  <c r="S1655" i="7"/>
  <c r="T1655" i="7" s="1"/>
  <c r="S1614" i="7"/>
  <c r="T1614" i="7" s="1"/>
  <c r="S1757" i="7"/>
  <c r="T1757" i="7" s="1"/>
  <c r="S1735" i="7"/>
  <c r="T1735" i="7" s="1"/>
  <c r="S1781" i="7"/>
  <c r="T1781" i="7" s="1"/>
  <c r="S1578" i="7"/>
  <c r="S1629" i="7"/>
  <c r="T1629" i="7" s="1"/>
  <c r="S1786" i="7"/>
  <c r="T1786" i="7" s="1"/>
  <c r="S1679" i="7"/>
  <c r="T1679" i="7" s="1"/>
  <c r="S1684" i="7"/>
  <c r="T1684" i="7" s="1"/>
  <c r="S1588" i="7"/>
  <c r="T1588" i="7" s="1"/>
  <c r="S1583" i="7"/>
  <c r="T1583" i="7" s="1"/>
  <c r="S1724" i="7"/>
  <c r="T1724" i="7" s="1"/>
  <c r="S1700" i="7"/>
  <c r="T1700" i="7" s="1"/>
  <c r="S1771" i="7"/>
  <c r="T1771" i="7" s="1"/>
  <c r="S1686" i="7"/>
  <c r="T1686" i="7" s="1"/>
  <c r="S1690" i="7"/>
  <c r="T1690" i="7" s="1"/>
  <c r="S1824" i="7"/>
  <c r="T1824" i="7" s="1"/>
  <c r="S1746" i="7"/>
  <c r="T1746" i="7" s="1"/>
  <c r="S1712" i="7"/>
  <c r="T1712" i="7" s="1"/>
  <c r="S1674" i="7"/>
  <c r="T1674" i="7" s="1"/>
  <c r="S1635" i="7"/>
  <c r="T1635" i="7" s="1"/>
  <c r="S1641" i="7"/>
  <c r="T1641" i="7" s="1"/>
  <c r="S1617" i="7"/>
  <c r="T1617" i="7" s="1"/>
  <c r="S1760" i="7"/>
  <c r="T1760" i="7" s="1"/>
  <c r="S1702" i="7"/>
  <c r="T1702" i="7" s="1"/>
  <c r="S1815" i="7"/>
  <c r="T1815" i="7" s="1"/>
  <c r="S1750" i="7"/>
  <c r="T1750" i="7" s="1"/>
  <c r="S1594" i="7"/>
  <c r="T1594" i="7" s="1"/>
  <c r="S1600" i="7"/>
  <c r="T1600" i="7" s="1"/>
  <c r="S1710" i="7"/>
  <c r="T1710" i="7" s="1"/>
  <c r="S1711" i="7"/>
  <c r="T1711" i="7" s="1"/>
  <c r="S1644" i="7"/>
  <c r="T1644" i="7" s="1"/>
  <c r="S1721" i="7"/>
  <c r="T1721" i="7" s="1"/>
  <c r="S1738" i="7"/>
  <c r="T1738" i="7" s="1"/>
  <c r="S1730" i="7"/>
  <c r="T1730" i="7" s="1"/>
  <c r="S1592" i="7"/>
  <c r="T1592" i="7" s="1"/>
  <c r="S1734" i="7"/>
  <c r="T1734" i="7" s="1"/>
  <c r="S1795" i="7"/>
  <c r="T1795" i="7" s="1"/>
  <c r="S1666" i="7"/>
  <c r="T1666" i="7" s="1"/>
  <c r="S1602" i="7"/>
  <c r="T1602" i="7" s="1"/>
  <c r="S1646" i="7"/>
  <c r="T1646" i="7" s="1"/>
  <c r="S1687" i="7"/>
  <c r="T1687" i="7" s="1"/>
  <c r="S1705" i="7"/>
  <c r="T1705" i="7" s="1"/>
  <c r="S1624" i="7"/>
  <c r="T1624" i="7" s="1"/>
  <c r="S1585" i="7"/>
  <c r="T1585" i="7" s="1"/>
  <c r="S1719" i="7"/>
  <c r="T1719" i="7" s="1"/>
  <c r="S1714" i="7"/>
  <c r="T1714" i="7" s="1"/>
  <c r="S1659" i="7"/>
  <c r="T1659" i="7" s="1"/>
  <c r="S1773" i="7"/>
  <c r="T1773" i="7" s="1"/>
  <c r="S1707" i="7"/>
  <c r="T1707" i="7" s="1"/>
  <c r="S1762" i="7"/>
  <c r="T1762" i="7" s="1"/>
  <c r="S1616" i="7"/>
  <c r="T1616" i="7" s="1"/>
  <c r="S1713" i="7"/>
  <c r="T1713" i="7" s="1"/>
  <c r="S1698" i="7"/>
  <c r="T1698" i="7" s="1"/>
  <c r="S1609" i="7"/>
  <c r="T1609" i="7" s="1"/>
  <c r="S1653" i="7"/>
  <c r="T1653" i="7" s="1"/>
  <c r="S1598" i="7"/>
  <c r="T1598" i="7" s="1"/>
  <c r="S1658" i="7"/>
  <c r="T1658" i="7" s="1"/>
  <c r="S1678" i="7"/>
  <c r="T1678" i="7" s="1"/>
  <c r="S1755" i="7"/>
  <c r="T1755" i="7" s="1"/>
  <c r="S1823" i="7"/>
  <c r="T1823" i="7" s="1"/>
  <c r="S1784" i="7"/>
  <c r="T1784" i="7" s="1"/>
  <c r="S1587" i="7"/>
  <c r="T1587" i="7" s="1"/>
  <c r="S1580" i="7"/>
  <c r="T1580" i="7" s="1"/>
  <c r="S1638" i="7"/>
  <c r="S1608" i="7"/>
  <c r="T1608" i="7" s="1"/>
  <c r="S1727" i="7"/>
  <c r="T1727" i="7" s="1"/>
  <c r="S1787" i="7"/>
  <c r="T1787" i="7" s="1"/>
  <c r="S1808" i="7"/>
  <c r="T1808" i="7" s="1"/>
  <c r="S1801" i="7"/>
  <c r="T1801" i="7" s="1"/>
  <c r="S1737" i="7"/>
  <c r="T1737" i="7" s="1"/>
  <c r="S1649" i="7"/>
  <c r="T1649" i="7" s="1"/>
  <c r="S1722" i="7"/>
  <c r="T1722" i="7" s="1"/>
  <c r="S1718" i="7"/>
  <c r="T1718" i="7" s="1"/>
  <c r="S1754" i="7"/>
  <c r="T1754" i="7" s="1"/>
  <c r="S1665" i="7"/>
  <c r="T1665" i="7" s="1"/>
  <c r="S1774" i="7"/>
  <c r="T1774" i="7" s="1"/>
  <c r="S1664" i="7"/>
  <c r="T1664" i="7" s="1"/>
  <c r="S1626" i="7"/>
  <c r="T1626" i="7" s="1"/>
  <c r="S1676" i="7"/>
  <c r="T1676" i="7" s="1"/>
  <c r="S1610" i="7"/>
  <c r="T1610" i="7" s="1"/>
  <c r="S1743" i="7"/>
  <c r="T1743" i="7" s="1"/>
  <c r="S1811" i="7"/>
  <c r="T1811" i="7" s="1"/>
  <c r="S1667" i="7"/>
  <c r="T1667" i="7" s="1"/>
  <c r="S1683" i="7"/>
  <c r="T1683" i="7" s="1"/>
  <c r="S1709" i="7"/>
  <c r="T1709" i="7" s="1"/>
  <c r="S1758" i="7"/>
  <c r="T1758" i="7" s="1"/>
  <c r="G1312" i="7"/>
  <c r="D4" i="7" s="1"/>
  <c r="S1625" i="7"/>
  <c r="T1625" i="7" s="1"/>
  <c r="S1807" i="7"/>
  <c r="T1807" i="7" s="1"/>
  <c r="S1685" i="7"/>
  <c r="T1685" i="7" s="1"/>
  <c r="S1731" i="7"/>
  <c r="T1731" i="7" s="1"/>
  <c r="S1703" i="7"/>
  <c r="T1703" i="7" s="1"/>
  <c r="S1633" i="7"/>
  <c r="T1633" i="7" s="1"/>
  <c r="S1680" i="7"/>
  <c r="T1680" i="7" s="1"/>
  <c r="S1753" i="7"/>
  <c r="T1753" i="7" s="1"/>
  <c r="S1793" i="7"/>
  <c r="T1793" i="7" s="1"/>
  <c r="S1819" i="7"/>
  <c r="T1819" i="7" s="1"/>
  <c r="S1768" i="7"/>
  <c r="T1768" i="7" s="1"/>
  <c r="S1736" i="7"/>
  <c r="T1736" i="7" s="1"/>
  <c r="S1589" i="7"/>
  <c r="T1589" i="7" s="1"/>
  <c r="S1826" i="7"/>
  <c r="T1826" i="7" s="1"/>
  <c r="S1669" i="7"/>
  <c r="T1669" i="7" s="1"/>
  <c r="S1809" i="7"/>
  <c r="T1809" i="7" s="1"/>
  <c r="S1682" i="7"/>
  <c r="T1682" i="7" s="1"/>
  <c r="S1611" i="7"/>
  <c r="T1611" i="7" s="1"/>
  <c r="S1651" i="7"/>
  <c r="T1651" i="7" s="1"/>
  <c r="S1677" i="7"/>
  <c r="T1677" i="7" s="1"/>
  <c r="S1673" i="7"/>
  <c r="T1673" i="7" s="1"/>
  <c r="S1803" i="7"/>
  <c r="T1803" i="7" s="1"/>
  <c r="S1814" i="7"/>
  <c r="T1814" i="7" s="1"/>
  <c r="S1810" i="7"/>
  <c r="T1810" i="7" s="1"/>
  <c r="S1763" i="7"/>
  <c r="T1763" i="7" s="1"/>
  <c r="S1599" i="7"/>
  <c r="T1599" i="7" s="1"/>
  <c r="S1645" i="7"/>
  <c r="T1645" i="7" s="1"/>
  <c r="S1792" i="7"/>
  <c r="T1792" i="7" s="1"/>
  <c r="S1657" i="7"/>
  <c r="T1657" i="7" s="1"/>
  <c r="S1790" i="7"/>
  <c r="T1790" i="7" s="1"/>
  <c r="S1777" i="7"/>
  <c r="T1777" i="7" s="1"/>
  <c r="S1752" i="7"/>
  <c r="T1752" i="7" s="1"/>
  <c r="S1816" i="7"/>
  <c r="T1816" i="7" s="1"/>
  <c r="S1728" i="7"/>
  <c r="T1728" i="7" s="1"/>
  <c r="S1822" i="7"/>
  <c r="T1822" i="7" s="1"/>
  <c r="S1643" i="7"/>
  <c r="T1643" i="7" s="1"/>
  <c r="S1759" i="7"/>
  <c r="T1759" i="7" s="1"/>
  <c r="S1697" i="7"/>
  <c r="T1697" i="7" s="1"/>
  <c r="S1769" i="7"/>
  <c r="T1769" i="7" s="1"/>
  <c r="S1688" i="7"/>
  <c r="T1688" i="7" s="1"/>
  <c r="S1613" i="7"/>
  <c r="T1613" i="7" s="1"/>
  <c r="S1775" i="7"/>
  <c r="T1775" i="7" s="1"/>
  <c r="S1639" i="7"/>
  <c r="T1639" i="7" s="1"/>
  <c r="S1694" i="7"/>
  <c r="S1776" i="7"/>
  <c r="T1776" i="7" s="1"/>
  <c r="S1766" i="7"/>
  <c r="T1766" i="7" s="1"/>
  <c r="S1745" i="7"/>
  <c r="T1745" i="7" s="1"/>
  <c r="S1785" i="7"/>
  <c r="T1785" i="7" s="1"/>
  <c r="S1591" i="7"/>
  <c r="T1591" i="7" s="1"/>
  <c r="S1791" i="7"/>
  <c r="T1791" i="7" s="1"/>
  <c r="S1800" i="7"/>
  <c r="T1800" i="7" s="1"/>
  <c r="S1729" i="7"/>
  <c r="T1729" i="7" s="1"/>
  <c r="S1739" i="7"/>
  <c r="T1739" i="7" s="1"/>
  <c r="S1747" i="7"/>
  <c r="T1747" i="7" s="1"/>
  <c r="S1782" i="7"/>
  <c r="T1782" i="7" s="1"/>
  <c r="S1656" i="7"/>
  <c r="T1656" i="7" s="1"/>
  <c r="S1706" i="7"/>
  <c r="T1706" i="7" s="1"/>
  <c r="S1715" i="7"/>
  <c r="T1715" i="7" s="1"/>
  <c r="S1818" i="7"/>
  <c r="T1818" i="7" s="1"/>
  <c r="S1825" i="7"/>
  <c r="T1825" i="7" s="1"/>
  <c r="S1663" i="7"/>
  <c r="T1663" i="7" s="1"/>
  <c r="S1817" i="7"/>
  <c r="T1817" i="7" s="1"/>
  <c r="S1691" i="7"/>
  <c r="T1691" i="7" s="1"/>
  <c r="S1799" i="7"/>
  <c r="T1799" i="7" s="1"/>
  <c r="S1575" i="7"/>
  <c r="T1575" i="7" s="1"/>
  <c r="BK20" i="5"/>
  <c r="BJ21" i="5" s="1"/>
  <c r="AJ14" i="5"/>
  <c r="Z14" i="5"/>
  <c r="AR14" i="5" s="1"/>
  <c r="AA14" i="5"/>
  <c r="AS14" i="5" s="1"/>
  <c r="AM14" i="5"/>
  <c r="BE14" i="5" s="1"/>
  <c r="M14" i="5"/>
  <c r="L15" i="5" s="1"/>
  <c r="AF14" i="5"/>
  <c r="T14" i="5"/>
  <c r="AG14" i="5"/>
  <c r="AY14" i="5" s="1"/>
  <c r="U14" i="5"/>
  <c r="BS14" i="5" s="1"/>
  <c r="AH14" i="5"/>
  <c r="AZ14" i="5" s="1"/>
  <c r="V14" i="5"/>
  <c r="BT14" i="5" s="1"/>
  <c r="AI14" i="5"/>
  <c r="BA14" i="5" s="1"/>
  <c r="W14" i="5"/>
  <c r="BU14" i="5" s="1"/>
  <c r="Y14" i="5"/>
  <c r="AK14" i="5"/>
  <c r="BC14" i="5" s="1"/>
  <c r="AL14" i="5"/>
  <c r="BD14" i="5" s="1"/>
  <c r="AB23" i="5" l="1"/>
  <c r="BV23" i="5" s="1"/>
  <c r="AB22" i="5"/>
  <c r="BR17" i="5"/>
  <c r="BE23" i="5"/>
  <c r="BB14" i="5"/>
  <c r="BB15" i="5" s="1"/>
  <c r="AJ15" i="5"/>
  <c r="AX14" i="5"/>
  <c r="AX15" i="5" s="1"/>
  <c r="AF15" i="5"/>
  <c r="AQ14" i="5"/>
  <c r="AP15" i="5" s="1"/>
  <c r="X15" i="5"/>
  <c r="BR14" i="5"/>
  <c r="BR15" i="5" s="1"/>
  <c r="T15" i="5"/>
  <c r="T1694" i="7"/>
  <c r="T1604" i="7"/>
  <c r="T1578" i="7"/>
  <c r="U1583" i="7" s="1"/>
  <c r="V1583" i="7" s="1"/>
  <c r="W1583" i="7" s="1"/>
  <c r="X1583" i="7" s="1"/>
  <c r="T1638" i="7"/>
  <c r="T1590" i="7"/>
  <c r="U1574" i="7"/>
  <c r="V1574" i="7" s="1"/>
  <c r="W1574" i="7" s="1"/>
  <c r="U1575" i="7"/>
  <c r="V1575" i="7" s="1"/>
  <c r="W1575" i="7" s="1"/>
  <c r="X1575" i="7" s="1"/>
  <c r="U1595" i="7"/>
  <c r="V1595" i="7" s="1"/>
  <c r="W1595" i="7" s="1"/>
  <c r="X1595" i="7" s="1"/>
  <c r="U1577" i="7"/>
  <c r="V1577" i="7" s="1"/>
  <c r="W1577" i="7" s="1"/>
  <c r="X1577" i="7" s="1"/>
  <c r="U1576" i="7"/>
  <c r="V1576" i="7" s="1"/>
  <c r="W1576" i="7" s="1"/>
  <c r="X1576" i="7" s="1"/>
  <c r="BK14" i="5"/>
  <c r="BJ15" i="5" s="1"/>
  <c r="U1581" i="7" l="1"/>
  <c r="V1581" i="7" s="1"/>
  <c r="W1581" i="7" s="1"/>
  <c r="X1581" i="7" s="1"/>
  <c r="U1589" i="7"/>
  <c r="V1589" i="7" s="1"/>
  <c r="W1589" i="7" s="1"/>
  <c r="X1589" i="7" s="1"/>
  <c r="U1585" i="7"/>
  <c r="V1585" i="7" s="1"/>
  <c r="W1585" i="7" s="1"/>
  <c r="X1585" i="7" s="1"/>
  <c r="U1587" i="7"/>
  <c r="V1587" i="7" s="1"/>
  <c r="W1587" i="7" s="1"/>
  <c r="X1587" i="7" s="1"/>
  <c r="U1580" i="7"/>
  <c r="V1580" i="7" s="1"/>
  <c r="W1580" i="7" s="1"/>
  <c r="X1580" i="7" s="1"/>
  <c r="U1600" i="7"/>
  <c r="V1600" i="7" s="1"/>
  <c r="W1600" i="7" s="1"/>
  <c r="X1600" i="7" s="1"/>
  <c r="U1593" i="7"/>
  <c r="V1593" i="7" s="1"/>
  <c r="W1593" i="7" s="1"/>
  <c r="X1593" i="7" s="1"/>
  <c r="U1579" i="7"/>
  <c r="V1579" i="7" s="1"/>
  <c r="W1579" i="7" s="1"/>
  <c r="X1579" i="7" s="1"/>
  <c r="U1601" i="7"/>
  <c r="V1601" i="7" s="1"/>
  <c r="W1601" i="7" s="1"/>
  <c r="X1601" i="7" s="1"/>
  <c r="U1596" i="7"/>
  <c r="V1596" i="7" s="1"/>
  <c r="W1596" i="7" s="1"/>
  <c r="X1596" i="7" s="1"/>
  <c r="U1594" i="7"/>
  <c r="V1594" i="7" s="1"/>
  <c r="W1594" i="7" s="1"/>
  <c r="X1594" i="7" s="1"/>
  <c r="U1602" i="7"/>
  <c r="V1602" i="7" s="1"/>
  <c r="W1602" i="7" s="1"/>
  <c r="X1602" i="7" s="1"/>
  <c r="U1597" i="7"/>
  <c r="V1597" i="7" s="1"/>
  <c r="W1597" i="7" s="1"/>
  <c r="X1597" i="7" s="1"/>
  <c r="U1592" i="7"/>
  <c r="V1592" i="7" s="1"/>
  <c r="W1592" i="7" s="1"/>
  <c r="X1592" i="7" s="1"/>
  <c r="AB17" i="5"/>
  <c r="BV17" i="5" s="1"/>
  <c r="AB16" i="5"/>
  <c r="U1603" i="7"/>
  <c r="V1603" i="7" s="1"/>
  <c r="W1603" i="7" s="1"/>
  <c r="X1603" i="7" s="1"/>
  <c r="U1582" i="7"/>
  <c r="V1582" i="7" s="1"/>
  <c r="W1582" i="7" s="1"/>
  <c r="X1582" i="7" s="1"/>
  <c r="U1578" i="7"/>
  <c r="V1578" i="7" s="1"/>
  <c r="W1578" i="7" s="1"/>
  <c r="X1578" i="7" s="1"/>
  <c r="U1584" i="7"/>
  <c r="V1584" i="7" s="1"/>
  <c r="W1584" i="7" s="1"/>
  <c r="X1584" i="7" s="1"/>
  <c r="U1586" i="7"/>
  <c r="V1586" i="7" s="1"/>
  <c r="W1586" i="7" s="1"/>
  <c r="X1586" i="7" s="1"/>
  <c r="U1588" i="7"/>
  <c r="V1588" i="7" s="1"/>
  <c r="W1588" i="7" s="1"/>
  <c r="X1588" i="7" s="1"/>
  <c r="BL25" i="5"/>
  <c r="BE17" i="5"/>
  <c r="U1828" i="7"/>
  <c r="V1828" i="7" s="1"/>
  <c r="W1828" i="7" s="1"/>
  <c r="X1828" i="7" s="1"/>
  <c r="U1696" i="7"/>
  <c r="V1696" i="7" s="1"/>
  <c r="W1696" i="7" s="1"/>
  <c r="X1696" i="7" s="1"/>
  <c r="U1824" i="7"/>
  <c r="V1824" i="7" s="1"/>
  <c r="W1824" i="7" s="1"/>
  <c r="X1824" i="7" s="1"/>
  <c r="U1697" i="7"/>
  <c r="V1697" i="7" s="1"/>
  <c r="W1697" i="7" s="1"/>
  <c r="X1697" i="7" s="1"/>
  <c r="U1761" i="7"/>
  <c r="V1761" i="7" s="1"/>
  <c r="W1761" i="7" s="1"/>
  <c r="X1761" i="7" s="1"/>
  <c r="U1634" i="7"/>
  <c r="V1634" i="7" s="1"/>
  <c r="W1634" i="7" s="1"/>
  <c r="X1634" i="7" s="1"/>
  <c r="U1762" i="7"/>
  <c r="V1762" i="7" s="1"/>
  <c r="W1762" i="7" s="1"/>
  <c r="X1762" i="7" s="1"/>
  <c r="U1635" i="7"/>
  <c r="V1635" i="7" s="1"/>
  <c r="W1635" i="7" s="1"/>
  <c r="X1635" i="7" s="1"/>
  <c r="U1707" i="7"/>
  <c r="V1707" i="7" s="1"/>
  <c r="W1707" i="7" s="1"/>
  <c r="X1707" i="7" s="1"/>
  <c r="U1787" i="7"/>
  <c r="V1787" i="7" s="1"/>
  <c r="W1787" i="7" s="1"/>
  <c r="X1787" i="7" s="1"/>
  <c r="U1640" i="7"/>
  <c r="V1640" i="7" s="1"/>
  <c r="W1640" i="7" s="1"/>
  <c r="X1640" i="7" s="1"/>
  <c r="U1704" i="7"/>
  <c r="V1704" i="7" s="1"/>
  <c r="W1704" i="7" s="1"/>
  <c r="X1704" i="7" s="1"/>
  <c r="U1768" i="7"/>
  <c r="V1768" i="7" s="1"/>
  <c r="W1768" i="7" s="1"/>
  <c r="X1768" i="7" s="1"/>
  <c r="U1641" i="7"/>
  <c r="V1641" i="7" s="1"/>
  <c r="W1641" i="7" s="1"/>
  <c r="X1641" i="7" s="1"/>
  <c r="U1705" i="7"/>
  <c r="V1705" i="7" s="1"/>
  <c r="W1705" i="7" s="1"/>
  <c r="X1705" i="7" s="1"/>
  <c r="U1769" i="7"/>
  <c r="V1769" i="7" s="1"/>
  <c r="W1769" i="7" s="1"/>
  <c r="X1769" i="7" s="1"/>
  <c r="U1723" i="7"/>
  <c r="V1723" i="7" s="1"/>
  <c r="W1723" i="7" s="1"/>
  <c r="X1723" i="7" s="1"/>
  <c r="U1795" i="7"/>
  <c r="V1795" i="7" s="1"/>
  <c r="W1795" i="7" s="1"/>
  <c r="X1795" i="7" s="1"/>
  <c r="U1700" i="7"/>
  <c r="V1700" i="7" s="1"/>
  <c r="W1700" i="7" s="1"/>
  <c r="X1700" i="7" s="1"/>
  <c r="U1638" i="7"/>
  <c r="V1638" i="7" s="1"/>
  <c r="W1638" i="7" s="1"/>
  <c r="X1638" i="7" s="1"/>
  <c r="U1778" i="7"/>
  <c r="V1778" i="7" s="1"/>
  <c r="W1778" i="7" s="1"/>
  <c r="X1778" i="7" s="1"/>
  <c r="U1803" i="7"/>
  <c r="V1803" i="7" s="1"/>
  <c r="W1803" i="7" s="1"/>
  <c r="X1803" i="7" s="1"/>
  <c r="U1646" i="7"/>
  <c r="V1646" i="7" s="1"/>
  <c r="W1646" i="7" s="1"/>
  <c r="X1646" i="7" s="1"/>
  <c r="U1656" i="7"/>
  <c r="V1656" i="7" s="1"/>
  <c r="W1656" i="7" s="1"/>
  <c r="X1656" i="7" s="1"/>
  <c r="U1720" i="7"/>
  <c r="V1720" i="7" s="1"/>
  <c r="W1720" i="7" s="1"/>
  <c r="X1720" i="7" s="1"/>
  <c r="U1784" i="7"/>
  <c r="V1784" i="7" s="1"/>
  <c r="W1784" i="7" s="1"/>
  <c r="X1784" i="7" s="1"/>
  <c r="U1657" i="7"/>
  <c r="V1657" i="7" s="1"/>
  <c r="W1657" i="7" s="1"/>
  <c r="X1657" i="7" s="1"/>
  <c r="U1721" i="7"/>
  <c r="V1721" i="7" s="1"/>
  <c r="W1721" i="7" s="1"/>
  <c r="X1721" i="7" s="1"/>
  <c r="U1785" i="7"/>
  <c r="V1785" i="7" s="1"/>
  <c r="W1785" i="7" s="1"/>
  <c r="X1785" i="7" s="1"/>
  <c r="U1658" i="7"/>
  <c r="V1658" i="7" s="1"/>
  <c r="W1658" i="7" s="1"/>
  <c r="X1658" i="7" s="1"/>
  <c r="U1722" i="7"/>
  <c r="V1722" i="7" s="1"/>
  <c r="W1722" i="7" s="1"/>
  <c r="X1722" i="7" s="1"/>
  <c r="U1786" i="7"/>
  <c r="V1786" i="7" s="1"/>
  <c r="W1786" i="7" s="1"/>
  <c r="X1786" i="7" s="1"/>
  <c r="U1667" i="7"/>
  <c r="V1667" i="7" s="1"/>
  <c r="W1667" i="7" s="1"/>
  <c r="X1667" i="7" s="1"/>
  <c r="U1739" i="7"/>
  <c r="V1739" i="7" s="1"/>
  <c r="W1739" i="7" s="1"/>
  <c r="X1739" i="7" s="1"/>
  <c r="U1811" i="7"/>
  <c r="V1811" i="7" s="1"/>
  <c r="W1811" i="7" s="1"/>
  <c r="X1811" i="7" s="1"/>
  <c r="U1620" i="7"/>
  <c r="V1620" i="7" s="1"/>
  <c r="W1620" i="7" s="1"/>
  <c r="X1620" i="7" s="1"/>
  <c r="U1724" i="7"/>
  <c r="V1724" i="7" s="1"/>
  <c r="W1724" i="7" s="1"/>
  <c r="X1724" i="7" s="1"/>
  <c r="U1605" i="7"/>
  <c r="V1605" i="7" s="1"/>
  <c r="W1605" i="7" s="1"/>
  <c r="X1605" i="7" s="1"/>
  <c r="X1574" i="7"/>
  <c r="U1712" i="7"/>
  <c r="V1712" i="7" s="1"/>
  <c r="W1712" i="7" s="1"/>
  <c r="X1712" i="7" s="1"/>
  <c r="U1792" i="7"/>
  <c r="V1792" i="7" s="1"/>
  <c r="W1792" i="7" s="1"/>
  <c r="X1792" i="7" s="1"/>
  <c r="U1613" i="7"/>
  <c r="V1613" i="7" s="1"/>
  <c r="W1613" i="7" s="1"/>
  <c r="X1613" i="7" s="1"/>
  <c r="U1659" i="7"/>
  <c r="V1659" i="7" s="1"/>
  <c r="W1659" i="7" s="1"/>
  <c r="X1659" i="7" s="1"/>
  <c r="U1612" i="7"/>
  <c r="V1612" i="7" s="1"/>
  <c r="W1612" i="7" s="1"/>
  <c r="X1612" i="7" s="1"/>
  <c r="U1716" i="7"/>
  <c r="V1716" i="7" s="1"/>
  <c r="W1716" i="7" s="1"/>
  <c r="X1716" i="7" s="1"/>
  <c r="U1730" i="7"/>
  <c r="V1730" i="7" s="1"/>
  <c r="W1730" i="7" s="1"/>
  <c r="X1730" i="7" s="1"/>
  <c r="U1675" i="7"/>
  <c r="V1675" i="7" s="1"/>
  <c r="W1675" i="7" s="1"/>
  <c r="X1675" i="7" s="1"/>
  <c r="U1740" i="7"/>
  <c r="V1740" i="7" s="1"/>
  <c r="W1740" i="7" s="1"/>
  <c r="X1740" i="7" s="1"/>
  <c r="U1608" i="7"/>
  <c r="V1608" i="7" s="1"/>
  <c r="W1608" i="7" s="1"/>
  <c r="X1608" i="7" s="1"/>
  <c r="U1672" i="7"/>
  <c r="V1672" i="7" s="1"/>
  <c r="W1672" i="7" s="1"/>
  <c r="X1672" i="7" s="1"/>
  <c r="U1736" i="7"/>
  <c r="V1736" i="7" s="1"/>
  <c r="W1736" i="7" s="1"/>
  <c r="X1736" i="7" s="1"/>
  <c r="U1800" i="7"/>
  <c r="V1800" i="7" s="1"/>
  <c r="W1800" i="7" s="1"/>
  <c r="X1800" i="7" s="1"/>
  <c r="U1609" i="7"/>
  <c r="V1609" i="7" s="1"/>
  <c r="W1609" i="7" s="1"/>
  <c r="X1609" i="7" s="1"/>
  <c r="U1673" i="7"/>
  <c r="V1673" i="7" s="1"/>
  <c r="W1673" i="7" s="1"/>
  <c r="X1673" i="7" s="1"/>
  <c r="U1737" i="7"/>
  <c r="V1737" i="7" s="1"/>
  <c r="W1737" i="7" s="1"/>
  <c r="X1737" i="7" s="1"/>
  <c r="U1801" i="7"/>
  <c r="V1801" i="7" s="1"/>
  <c r="W1801" i="7" s="1"/>
  <c r="X1801" i="7" s="1"/>
  <c r="U1610" i="7"/>
  <c r="V1610" i="7" s="1"/>
  <c r="W1610" i="7" s="1"/>
  <c r="X1610" i="7" s="1"/>
  <c r="U1674" i="7"/>
  <c r="V1674" i="7" s="1"/>
  <c r="W1674" i="7" s="1"/>
  <c r="X1674" i="7" s="1"/>
  <c r="U1738" i="7"/>
  <c r="V1738" i="7" s="1"/>
  <c r="W1738" i="7" s="1"/>
  <c r="X1738" i="7" s="1"/>
  <c r="U1802" i="7"/>
  <c r="V1802" i="7" s="1"/>
  <c r="W1802" i="7" s="1"/>
  <c r="X1802" i="7" s="1"/>
  <c r="U1611" i="7"/>
  <c r="V1611" i="7" s="1"/>
  <c r="W1611" i="7" s="1"/>
  <c r="X1611" i="7" s="1"/>
  <c r="U1683" i="7"/>
  <c r="V1683" i="7" s="1"/>
  <c r="W1683" i="7" s="1"/>
  <c r="X1683" i="7" s="1"/>
  <c r="U1755" i="7"/>
  <c r="V1755" i="7" s="1"/>
  <c r="W1755" i="7" s="1"/>
  <c r="X1755" i="7" s="1"/>
  <c r="U1827" i="7"/>
  <c r="V1827" i="7" s="1"/>
  <c r="W1827" i="7" s="1"/>
  <c r="X1827" i="7" s="1"/>
  <c r="U1636" i="7"/>
  <c r="V1636" i="7" s="1"/>
  <c r="W1636" i="7" s="1"/>
  <c r="X1636" i="7" s="1"/>
  <c r="U1764" i="7"/>
  <c r="V1764" i="7" s="1"/>
  <c r="W1764" i="7" s="1"/>
  <c r="X1764" i="7" s="1"/>
  <c r="U1773" i="7"/>
  <c r="V1773" i="7" s="1"/>
  <c r="W1773" i="7" s="1"/>
  <c r="X1773" i="7" s="1"/>
  <c r="U1711" i="7"/>
  <c r="V1711" i="7" s="1"/>
  <c r="W1711" i="7" s="1"/>
  <c r="X1711" i="7" s="1"/>
  <c r="U1632" i="7"/>
  <c r="V1632" i="7" s="1"/>
  <c r="W1632" i="7" s="1"/>
  <c r="X1632" i="7" s="1"/>
  <c r="U1760" i="7"/>
  <c r="V1760" i="7" s="1"/>
  <c r="W1760" i="7" s="1"/>
  <c r="X1760" i="7" s="1"/>
  <c r="U1633" i="7"/>
  <c r="V1633" i="7" s="1"/>
  <c r="W1633" i="7" s="1"/>
  <c r="X1633" i="7" s="1"/>
  <c r="U1825" i="7"/>
  <c r="V1825" i="7" s="1"/>
  <c r="W1825" i="7" s="1"/>
  <c r="X1825" i="7" s="1"/>
  <c r="U1698" i="7"/>
  <c r="V1698" i="7" s="1"/>
  <c r="W1698" i="7" s="1"/>
  <c r="X1698" i="7" s="1"/>
  <c r="U1826" i="7"/>
  <c r="V1826" i="7" s="1"/>
  <c r="W1826" i="7" s="1"/>
  <c r="X1826" i="7" s="1"/>
  <c r="U1676" i="7"/>
  <c r="V1676" i="7" s="1"/>
  <c r="W1676" i="7" s="1"/>
  <c r="X1676" i="7" s="1"/>
  <c r="U1642" i="7"/>
  <c r="V1642" i="7" s="1"/>
  <c r="W1642" i="7" s="1"/>
  <c r="X1642" i="7" s="1"/>
  <c r="U1706" i="7"/>
  <c r="V1706" i="7" s="1"/>
  <c r="W1706" i="7" s="1"/>
  <c r="X1706" i="7" s="1"/>
  <c r="U1770" i="7"/>
  <c r="V1770" i="7" s="1"/>
  <c r="W1770" i="7" s="1"/>
  <c r="X1770" i="7" s="1"/>
  <c r="U1643" i="7"/>
  <c r="V1643" i="7" s="1"/>
  <c r="W1643" i="7" s="1"/>
  <c r="X1643" i="7" s="1"/>
  <c r="U1604" i="7"/>
  <c r="V1604" i="7" s="1"/>
  <c r="W1604" i="7" s="1"/>
  <c r="X1604" i="7" s="1"/>
  <c r="U1713" i="7"/>
  <c r="V1713" i="7" s="1"/>
  <c r="W1713" i="7" s="1"/>
  <c r="X1713" i="7" s="1"/>
  <c r="U1777" i="7"/>
  <c r="V1777" i="7" s="1"/>
  <c r="W1777" i="7" s="1"/>
  <c r="X1777" i="7" s="1"/>
  <c r="U1714" i="7"/>
  <c r="V1714" i="7" s="1"/>
  <c r="W1714" i="7" s="1"/>
  <c r="X1714" i="7" s="1"/>
  <c r="U1731" i="7"/>
  <c r="V1731" i="7" s="1"/>
  <c r="W1731" i="7" s="1"/>
  <c r="X1731" i="7" s="1"/>
  <c r="U1664" i="7"/>
  <c r="V1664" i="7" s="1"/>
  <c r="W1664" i="7" s="1"/>
  <c r="X1664" i="7" s="1"/>
  <c r="U1728" i="7"/>
  <c r="V1728" i="7" s="1"/>
  <c r="W1728" i="7" s="1"/>
  <c r="X1728" i="7" s="1"/>
  <c r="U1665" i="7"/>
  <c r="V1665" i="7" s="1"/>
  <c r="W1665" i="7" s="1"/>
  <c r="X1665" i="7" s="1"/>
  <c r="U1729" i="7"/>
  <c r="V1729" i="7" s="1"/>
  <c r="W1729" i="7" s="1"/>
  <c r="X1729" i="7" s="1"/>
  <c r="U1793" i="7"/>
  <c r="V1793" i="7" s="1"/>
  <c r="W1793" i="7" s="1"/>
  <c r="X1793" i="7" s="1"/>
  <c r="U1666" i="7"/>
  <c r="V1666" i="7" s="1"/>
  <c r="W1666" i="7" s="1"/>
  <c r="X1666" i="7" s="1"/>
  <c r="U1794" i="7"/>
  <c r="V1794" i="7" s="1"/>
  <c r="W1794" i="7" s="1"/>
  <c r="X1794" i="7" s="1"/>
  <c r="U1747" i="7"/>
  <c r="V1747" i="7" s="1"/>
  <c r="W1747" i="7" s="1"/>
  <c r="X1747" i="7" s="1"/>
  <c r="U1628" i="7"/>
  <c r="V1628" i="7" s="1"/>
  <c r="W1628" i="7" s="1"/>
  <c r="X1628" i="7" s="1"/>
  <c r="U1616" i="7"/>
  <c r="V1616" i="7" s="1"/>
  <c r="W1616" i="7" s="1"/>
  <c r="X1616" i="7" s="1"/>
  <c r="U1680" i="7"/>
  <c r="V1680" i="7" s="1"/>
  <c r="W1680" i="7" s="1"/>
  <c r="X1680" i="7" s="1"/>
  <c r="U1744" i="7"/>
  <c r="V1744" i="7" s="1"/>
  <c r="W1744" i="7" s="1"/>
  <c r="X1744" i="7" s="1"/>
  <c r="U1808" i="7"/>
  <c r="V1808" i="7" s="1"/>
  <c r="W1808" i="7" s="1"/>
  <c r="X1808" i="7" s="1"/>
  <c r="U1617" i="7"/>
  <c r="V1617" i="7" s="1"/>
  <c r="W1617" i="7" s="1"/>
  <c r="X1617" i="7" s="1"/>
  <c r="U1681" i="7"/>
  <c r="V1681" i="7" s="1"/>
  <c r="W1681" i="7" s="1"/>
  <c r="X1681" i="7" s="1"/>
  <c r="U1745" i="7"/>
  <c r="V1745" i="7" s="1"/>
  <c r="W1745" i="7" s="1"/>
  <c r="X1745" i="7" s="1"/>
  <c r="U1809" i="7"/>
  <c r="V1809" i="7" s="1"/>
  <c r="W1809" i="7" s="1"/>
  <c r="X1809" i="7" s="1"/>
  <c r="U1618" i="7"/>
  <c r="V1618" i="7" s="1"/>
  <c r="W1618" i="7" s="1"/>
  <c r="X1618" i="7" s="1"/>
  <c r="U1682" i="7"/>
  <c r="V1682" i="7" s="1"/>
  <c r="W1682" i="7" s="1"/>
  <c r="X1682" i="7" s="1"/>
  <c r="U1746" i="7"/>
  <c r="V1746" i="7" s="1"/>
  <c r="W1746" i="7" s="1"/>
  <c r="X1746" i="7" s="1"/>
  <c r="U1810" i="7"/>
  <c r="V1810" i="7" s="1"/>
  <c r="W1810" i="7" s="1"/>
  <c r="X1810" i="7" s="1"/>
  <c r="U1619" i="7"/>
  <c r="V1619" i="7" s="1"/>
  <c r="W1619" i="7" s="1"/>
  <c r="X1619" i="7" s="1"/>
  <c r="U1691" i="7"/>
  <c r="V1691" i="7" s="1"/>
  <c r="W1691" i="7" s="1"/>
  <c r="X1691" i="7" s="1"/>
  <c r="U1763" i="7"/>
  <c r="V1763" i="7" s="1"/>
  <c r="W1763" i="7" s="1"/>
  <c r="X1763" i="7" s="1"/>
  <c r="U1644" i="7"/>
  <c r="V1644" i="7" s="1"/>
  <c r="W1644" i="7" s="1"/>
  <c r="X1644" i="7" s="1"/>
  <c r="U1772" i="7"/>
  <c r="V1772" i="7" s="1"/>
  <c r="W1772" i="7" s="1"/>
  <c r="X1772" i="7" s="1"/>
  <c r="U1781" i="7"/>
  <c r="V1781" i="7" s="1"/>
  <c r="W1781" i="7" s="1"/>
  <c r="X1781" i="7" s="1"/>
  <c r="U1767" i="7"/>
  <c r="V1767" i="7" s="1"/>
  <c r="W1767" i="7" s="1"/>
  <c r="X1767" i="7" s="1"/>
  <c r="U1648" i="7"/>
  <c r="V1648" i="7" s="1"/>
  <c r="W1648" i="7" s="1"/>
  <c r="X1648" i="7" s="1"/>
  <c r="U1776" i="7"/>
  <c r="V1776" i="7" s="1"/>
  <c r="W1776" i="7" s="1"/>
  <c r="X1776" i="7" s="1"/>
  <c r="U1649" i="7"/>
  <c r="V1649" i="7" s="1"/>
  <c r="W1649" i="7" s="1"/>
  <c r="X1649" i="7" s="1"/>
  <c r="U1650" i="7"/>
  <c r="V1650" i="7" s="1"/>
  <c r="W1650" i="7" s="1"/>
  <c r="X1650" i="7" s="1"/>
  <c r="U1819" i="7"/>
  <c r="V1819" i="7" s="1"/>
  <c r="W1819" i="7" s="1"/>
  <c r="X1819" i="7" s="1"/>
  <c r="U1624" i="7"/>
  <c r="V1624" i="7" s="1"/>
  <c r="W1624" i="7" s="1"/>
  <c r="X1624" i="7" s="1"/>
  <c r="U1688" i="7"/>
  <c r="V1688" i="7" s="1"/>
  <c r="W1688" i="7" s="1"/>
  <c r="X1688" i="7" s="1"/>
  <c r="U1752" i="7"/>
  <c r="V1752" i="7" s="1"/>
  <c r="W1752" i="7" s="1"/>
  <c r="X1752" i="7" s="1"/>
  <c r="U1816" i="7"/>
  <c r="V1816" i="7" s="1"/>
  <c r="W1816" i="7" s="1"/>
  <c r="X1816" i="7" s="1"/>
  <c r="U1625" i="7"/>
  <c r="V1625" i="7" s="1"/>
  <c r="W1625" i="7" s="1"/>
  <c r="X1625" i="7" s="1"/>
  <c r="U1689" i="7"/>
  <c r="V1689" i="7" s="1"/>
  <c r="W1689" i="7" s="1"/>
  <c r="X1689" i="7" s="1"/>
  <c r="U1753" i="7"/>
  <c r="V1753" i="7" s="1"/>
  <c r="W1753" i="7" s="1"/>
  <c r="X1753" i="7" s="1"/>
  <c r="U1817" i="7"/>
  <c r="V1817" i="7" s="1"/>
  <c r="W1817" i="7" s="1"/>
  <c r="X1817" i="7" s="1"/>
  <c r="U1626" i="7"/>
  <c r="V1626" i="7" s="1"/>
  <c r="W1626" i="7" s="1"/>
  <c r="X1626" i="7" s="1"/>
  <c r="U1690" i="7"/>
  <c r="V1690" i="7" s="1"/>
  <c r="W1690" i="7" s="1"/>
  <c r="X1690" i="7" s="1"/>
  <c r="U1754" i="7"/>
  <c r="V1754" i="7" s="1"/>
  <c r="W1754" i="7" s="1"/>
  <c r="X1754" i="7" s="1"/>
  <c r="U1818" i="7"/>
  <c r="V1818" i="7" s="1"/>
  <c r="W1818" i="7" s="1"/>
  <c r="X1818" i="7" s="1"/>
  <c r="U1627" i="7"/>
  <c r="V1627" i="7" s="1"/>
  <c r="W1627" i="7" s="1"/>
  <c r="X1627" i="7" s="1"/>
  <c r="U1699" i="7"/>
  <c r="V1699" i="7" s="1"/>
  <c r="W1699" i="7" s="1"/>
  <c r="X1699" i="7" s="1"/>
  <c r="U1771" i="7"/>
  <c r="V1771" i="7" s="1"/>
  <c r="W1771" i="7" s="1"/>
  <c r="X1771" i="7" s="1"/>
  <c r="U1660" i="7"/>
  <c r="V1660" i="7" s="1"/>
  <c r="W1660" i="7" s="1"/>
  <c r="X1660" i="7" s="1"/>
  <c r="U1796" i="7"/>
  <c r="V1796" i="7" s="1"/>
  <c r="W1796" i="7" s="1"/>
  <c r="X1796" i="7" s="1"/>
  <c r="U1653" i="7"/>
  <c r="V1653" i="7" s="1"/>
  <c r="W1653" i="7" s="1"/>
  <c r="X1653" i="7" s="1"/>
  <c r="U1774" i="7"/>
  <c r="V1774" i="7" s="1"/>
  <c r="W1774" i="7" s="1"/>
  <c r="X1774" i="7" s="1"/>
  <c r="U1647" i="7"/>
  <c r="V1647" i="7" s="1"/>
  <c r="W1647" i="7" s="1"/>
  <c r="X1647" i="7" s="1"/>
  <c r="U1775" i="7"/>
  <c r="V1775" i="7" s="1"/>
  <c r="W1775" i="7" s="1"/>
  <c r="X1775" i="7" s="1"/>
  <c r="U1668" i="7"/>
  <c r="V1668" i="7" s="1"/>
  <c r="W1668" i="7" s="1"/>
  <c r="X1668" i="7" s="1"/>
  <c r="U1780" i="7"/>
  <c r="V1780" i="7" s="1"/>
  <c r="W1780" i="7" s="1"/>
  <c r="X1780" i="7" s="1"/>
  <c r="U1645" i="7"/>
  <c r="V1645" i="7" s="1"/>
  <c r="W1645" i="7" s="1"/>
  <c r="X1645" i="7" s="1"/>
  <c r="U1766" i="7"/>
  <c r="V1766" i="7" s="1"/>
  <c r="W1766" i="7" s="1"/>
  <c r="X1766" i="7" s="1"/>
  <c r="U1708" i="7"/>
  <c r="V1708" i="7" s="1"/>
  <c r="W1708" i="7" s="1"/>
  <c r="X1708" i="7" s="1"/>
  <c r="U1788" i="7"/>
  <c r="V1788" i="7" s="1"/>
  <c r="W1788" i="7" s="1"/>
  <c r="X1788" i="7" s="1"/>
  <c r="U1637" i="7"/>
  <c r="V1637" i="7" s="1"/>
  <c r="W1637" i="7" s="1"/>
  <c r="X1637" i="7" s="1"/>
  <c r="U1651" i="7"/>
  <c r="V1651" i="7" s="1"/>
  <c r="W1651" i="7" s="1"/>
  <c r="X1651" i="7" s="1"/>
  <c r="U1715" i="7"/>
  <c r="V1715" i="7" s="1"/>
  <c r="W1715" i="7" s="1"/>
  <c r="X1715" i="7" s="1"/>
  <c r="U1779" i="7"/>
  <c r="V1779" i="7" s="1"/>
  <c r="W1779" i="7" s="1"/>
  <c r="X1779" i="7" s="1"/>
  <c r="U1652" i="7"/>
  <c r="V1652" i="7" s="1"/>
  <c r="W1652" i="7" s="1"/>
  <c r="X1652" i="7" s="1"/>
  <c r="U1732" i="7"/>
  <c r="V1732" i="7" s="1"/>
  <c r="W1732" i="7" s="1"/>
  <c r="X1732" i="7" s="1"/>
  <c r="U1709" i="7"/>
  <c r="V1709" i="7" s="1"/>
  <c r="W1709" i="7" s="1"/>
  <c r="X1709" i="7" s="1"/>
  <c r="U1702" i="7"/>
  <c r="V1702" i="7" s="1"/>
  <c r="W1702" i="7" s="1"/>
  <c r="X1702" i="7" s="1"/>
  <c r="U1717" i="7"/>
  <c r="V1717" i="7" s="1"/>
  <c r="W1717" i="7" s="1"/>
  <c r="X1717" i="7" s="1"/>
  <c r="U1710" i="7"/>
  <c r="V1710" i="7" s="1"/>
  <c r="W1710" i="7" s="1"/>
  <c r="X1710" i="7" s="1"/>
  <c r="U1823" i="7"/>
  <c r="V1823" i="7" s="1"/>
  <c r="W1823" i="7" s="1"/>
  <c r="X1823" i="7" s="1"/>
  <c r="U1661" i="7"/>
  <c r="V1661" i="7" s="1"/>
  <c r="W1661" i="7" s="1"/>
  <c r="X1661" i="7" s="1"/>
  <c r="U1725" i="7"/>
  <c r="V1725" i="7" s="1"/>
  <c r="W1725" i="7" s="1"/>
  <c r="X1725" i="7" s="1"/>
  <c r="U1789" i="7"/>
  <c r="V1789" i="7" s="1"/>
  <c r="W1789" i="7" s="1"/>
  <c r="X1789" i="7" s="1"/>
  <c r="U1590" i="7"/>
  <c r="V1590" i="7" s="1"/>
  <c r="W1590" i="7" s="1"/>
  <c r="X1590" i="7" s="1"/>
  <c r="U1654" i="7"/>
  <c r="V1654" i="7" s="1"/>
  <c r="W1654" i="7" s="1"/>
  <c r="X1654" i="7" s="1"/>
  <c r="U1718" i="7"/>
  <c r="V1718" i="7" s="1"/>
  <c r="W1718" i="7" s="1"/>
  <c r="X1718" i="7" s="1"/>
  <c r="U1782" i="7"/>
  <c r="V1782" i="7" s="1"/>
  <c r="W1782" i="7" s="1"/>
  <c r="X1782" i="7" s="1"/>
  <c r="U1591" i="7"/>
  <c r="V1591" i="7" s="1"/>
  <c r="W1591" i="7" s="1"/>
  <c r="X1591" i="7" s="1"/>
  <c r="U1655" i="7"/>
  <c r="V1655" i="7" s="1"/>
  <c r="W1655" i="7" s="1"/>
  <c r="X1655" i="7" s="1"/>
  <c r="U1719" i="7"/>
  <c r="V1719" i="7" s="1"/>
  <c r="W1719" i="7" s="1"/>
  <c r="X1719" i="7" s="1"/>
  <c r="U1783" i="7"/>
  <c r="V1783" i="7" s="1"/>
  <c r="W1783" i="7" s="1"/>
  <c r="X1783" i="7" s="1"/>
  <c r="U1669" i="7"/>
  <c r="V1669" i="7" s="1"/>
  <c r="W1669" i="7" s="1"/>
  <c r="X1669" i="7" s="1"/>
  <c r="U1733" i="7"/>
  <c r="V1733" i="7" s="1"/>
  <c r="W1733" i="7" s="1"/>
  <c r="X1733" i="7" s="1"/>
  <c r="U1797" i="7"/>
  <c r="V1797" i="7" s="1"/>
  <c r="W1797" i="7" s="1"/>
  <c r="X1797" i="7" s="1"/>
  <c r="U1598" i="7"/>
  <c r="V1598" i="7" s="1"/>
  <c r="W1598" i="7" s="1"/>
  <c r="X1598" i="7" s="1"/>
  <c r="U1662" i="7"/>
  <c r="V1662" i="7" s="1"/>
  <c r="W1662" i="7" s="1"/>
  <c r="X1662" i="7" s="1"/>
  <c r="U1726" i="7"/>
  <c r="V1726" i="7" s="1"/>
  <c r="W1726" i="7" s="1"/>
  <c r="X1726" i="7" s="1"/>
  <c r="U1790" i="7"/>
  <c r="V1790" i="7" s="1"/>
  <c r="W1790" i="7" s="1"/>
  <c r="X1790" i="7" s="1"/>
  <c r="U1599" i="7"/>
  <c r="V1599" i="7" s="1"/>
  <c r="W1599" i="7" s="1"/>
  <c r="X1599" i="7" s="1"/>
  <c r="U1663" i="7"/>
  <c r="V1663" i="7" s="1"/>
  <c r="W1663" i="7" s="1"/>
  <c r="X1663" i="7" s="1"/>
  <c r="U1727" i="7"/>
  <c r="V1727" i="7" s="1"/>
  <c r="W1727" i="7" s="1"/>
  <c r="X1727" i="7" s="1"/>
  <c r="U1791" i="7"/>
  <c r="V1791" i="7" s="1"/>
  <c r="W1791" i="7" s="1"/>
  <c r="X1791" i="7" s="1"/>
  <c r="U1804" i="7"/>
  <c r="V1804" i="7" s="1"/>
  <c r="W1804" i="7" s="1"/>
  <c r="X1804" i="7" s="1"/>
  <c r="U1677" i="7"/>
  <c r="V1677" i="7" s="1"/>
  <c r="W1677" i="7" s="1"/>
  <c r="X1677" i="7" s="1"/>
  <c r="U1741" i="7"/>
  <c r="V1741" i="7" s="1"/>
  <c r="W1741" i="7" s="1"/>
  <c r="X1741" i="7" s="1"/>
  <c r="U1805" i="7"/>
  <c r="V1805" i="7" s="1"/>
  <c r="W1805" i="7" s="1"/>
  <c r="X1805" i="7" s="1"/>
  <c r="U1606" i="7"/>
  <c r="V1606" i="7" s="1"/>
  <c r="W1606" i="7" s="1"/>
  <c r="X1606" i="7" s="1"/>
  <c r="U1670" i="7"/>
  <c r="V1670" i="7" s="1"/>
  <c r="W1670" i="7" s="1"/>
  <c r="X1670" i="7" s="1"/>
  <c r="U1734" i="7"/>
  <c r="V1734" i="7" s="1"/>
  <c r="W1734" i="7" s="1"/>
  <c r="X1734" i="7" s="1"/>
  <c r="U1798" i="7"/>
  <c r="V1798" i="7" s="1"/>
  <c r="W1798" i="7" s="1"/>
  <c r="X1798" i="7" s="1"/>
  <c r="U1607" i="7"/>
  <c r="V1607" i="7" s="1"/>
  <c r="W1607" i="7" s="1"/>
  <c r="X1607" i="7" s="1"/>
  <c r="U1671" i="7"/>
  <c r="V1671" i="7" s="1"/>
  <c r="W1671" i="7" s="1"/>
  <c r="X1671" i="7" s="1"/>
  <c r="U1735" i="7"/>
  <c r="V1735" i="7" s="1"/>
  <c r="W1735" i="7" s="1"/>
  <c r="X1735" i="7" s="1"/>
  <c r="U1799" i="7"/>
  <c r="V1799" i="7" s="1"/>
  <c r="W1799" i="7" s="1"/>
  <c r="X1799" i="7" s="1"/>
  <c r="U1684" i="7"/>
  <c r="V1684" i="7" s="1"/>
  <c r="W1684" i="7" s="1"/>
  <c r="X1684" i="7" s="1"/>
  <c r="U1748" i="7"/>
  <c r="V1748" i="7" s="1"/>
  <c r="W1748" i="7" s="1"/>
  <c r="X1748" i="7" s="1"/>
  <c r="U1812" i="7"/>
  <c r="V1812" i="7" s="1"/>
  <c r="W1812" i="7" s="1"/>
  <c r="X1812" i="7" s="1"/>
  <c r="U1621" i="7"/>
  <c r="V1621" i="7" s="1"/>
  <c r="W1621" i="7" s="1"/>
  <c r="X1621" i="7" s="1"/>
  <c r="U1685" i="7"/>
  <c r="V1685" i="7" s="1"/>
  <c r="W1685" i="7" s="1"/>
  <c r="X1685" i="7" s="1"/>
  <c r="U1749" i="7"/>
  <c r="V1749" i="7" s="1"/>
  <c r="W1749" i="7" s="1"/>
  <c r="X1749" i="7" s="1"/>
  <c r="U1813" i="7"/>
  <c r="V1813" i="7" s="1"/>
  <c r="W1813" i="7" s="1"/>
  <c r="X1813" i="7" s="1"/>
  <c r="U1614" i="7"/>
  <c r="U1678" i="7"/>
  <c r="V1678" i="7" s="1"/>
  <c r="W1678" i="7" s="1"/>
  <c r="X1678" i="7" s="1"/>
  <c r="U1742" i="7"/>
  <c r="V1742" i="7" s="1"/>
  <c r="W1742" i="7" s="1"/>
  <c r="X1742" i="7" s="1"/>
  <c r="U1806" i="7"/>
  <c r="V1806" i="7" s="1"/>
  <c r="W1806" i="7" s="1"/>
  <c r="X1806" i="7" s="1"/>
  <c r="U1615" i="7"/>
  <c r="V1615" i="7" s="1"/>
  <c r="W1615" i="7" s="1"/>
  <c r="X1615" i="7" s="1"/>
  <c r="U1679" i="7"/>
  <c r="V1679" i="7" s="1"/>
  <c r="W1679" i="7" s="1"/>
  <c r="X1679" i="7" s="1"/>
  <c r="U1743" i="7"/>
  <c r="V1743" i="7" s="1"/>
  <c r="W1743" i="7" s="1"/>
  <c r="X1743" i="7" s="1"/>
  <c r="U1807" i="7"/>
  <c r="V1807" i="7" s="1"/>
  <c r="W1807" i="7" s="1"/>
  <c r="X1807" i="7" s="1"/>
  <c r="U1692" i="7"/>
  <c r="V1692" i="7" s="1"/>
  <c r="W1692" i="7" s="1"/>
  <c r="X1692" i="7" s="1"/>
  <c r="U1756" i="7"/>
  <c r="V1756" i="7" s="1"/>
  <c r="W1756" i="7" s="1"/>
  <c r="X1756" i="7" s="1"/>
  <c r="U1820" i="7"/>
  <c r="V1820" i="7" s="1"/>
  <c r="W1820" i="7" s="1"/>
  <c r="X1820" i="7" s="1"/>
  <c r="U1629" i="7"/>
  <c r="V1629" i="7" s="1"/>
  <c r="W1629" i="7" s="1"/>
  <c r="X1629" i="7" s="1"/>
  <c r="U1693" i="7"/>
  <c r="V1693" i="7" s="1"/>
  <c r="W1693" i="7" s="1"/>
  <c r="X1693" i="7" s="1"/>
  <c r="U1757" i="7"/>
  <c r="V1757" i="7" s="1"/>
  <c r="W1757" i="7" s="1"/>
  <c r="X1757" i="7" s="1"/>
  <c r="U1821" i="7"/>
  <c r="V1821" i="7" s="1"/>
  <c r="W1821" i="7" s="1"/>
  <c r="X1821" i="7" s="1"/>
  <c r="U1622" i="7"/>
  <c r="V1622" i="7" s="1"/>
  <c r="W1622" i="7" s="1"/>
  <c r="X1622" i="7" s="1"/>
  <c r="U1686" i="7"/>
  <c r="V1686" i="7" s="1"/>
  <c r="W1686" i="7" s="1"/>
  <c r="X1686" i="7" s="1"/>
  <c r="U1750" i="7"/>
  <c r="V1750" i="7" s="1"/>
  <c r="W1750" i="7" s="1"/>
  <c r="X1750" i="7" s="1"/>
  <c r="U1814" i="7"/>
  <c r="V1814" i="7" s="1"/>
  <c r="W1814" i="7" s="1"/>
  <c r="X1814" i="7" s="1"/>
  <c r="U1623" i="7"/>
  <c r="V1623" i="7" s="1"/>
  <c r="W1623" i="7" s="1"/>
  <c r="X1623" i="7" s="1"/>
  <c r="U1687" i="7"/>
  <c r="V1687" i="7" s="1"/>
  <c r="W1687" i="7" s="1"/>
  <c r="X1687" i="7" s="1"/>
  <c r="U1751" i="7"/>
  <c r="V1751" i="7" s="1"/>
  <c r="W1751" i="7" s="1"/>
  <c r="X1751" i="7" s="1"/>
  <c r="U1815" i="7"/>
  <c r="V1815" i="7" s="1"/>
  <c r="W1815" i="7" s="1"/>
  <c r="X1815" i="7" s="1"/>
  <c r="U1701" i="7"/>
  <c r="V1701" i="7" s="1"/>
  <c r="W1701" i="7" s="1"/>
  <c r="X1701" i="7" s="1"/>
  <c r="U1765" i="7"/>
  <c r="V1765" i="7" s="1"/>
  <c r="W1765" i="7" s="1"/>
  <c r="X1765" i="7" s="1"/>
  <c r="U1829" i="7"/>
  <c r="V1829" i="7" s="1"/>
  <c r="W1829" i="7" s="1"/>
  <c r="X1829" i="7" s="1"/>
  <c r="U1630" i="7"/>
  <c r="V1630" i="7" s="1"/>
  <c r="W1630" i="7" s="1"/>
  <c r="X1630" i="7" s="1"/>
  <c r="U1694" i="7"/>
  <c r="V1694" i="7" s="1"/>
  <c r="W1694" i="7" s="1"/>
  <c r="X1694" i="7" s="1"/>
  <c r="U1758" i="7"/>
  <c r="V1758" i="7" s="1"/>
  <c r="W1758" i="7" s="1"/>
  <c r="X1758" i="7" s="1"/>
  <c r="U1822" i="7"/>
  <c r="V1822" i="7" s="1"/>
  <c r="W1822" i="7" s="1"/>
  <c r="X1822" i="7" s="1"/>
  <c r="U1631" i="7"/>
  <c r="V1631" i="7" s="1"/>
  <c r="W1631" i="7" s="1"/>
  <c r="X1631" i="7" s="1"/>
  <c r="U1695" i="7"/>
  <c r="V1695" i="7" s="1"/>
  <c r="W1695" i="7" s="1"/>
  <c r="X1695" i="7" s="1"/>
  <c r="U1759" i="7"/>
  <c r="V1759" i="7" s="1"/>
  <c r="W1759" i="7" s="1"/>
  <c r="X1759" i="7" s="1"/>
  <c r="U1639" i="7"/>
  <c r="V1639" i="7" s="1"/>
  <c r="W1639" i="7" s="1"/>
  <c r="X1639" i="7" s="1"/>
  <c r="U1703" i="7"/>
  <c r="V1703" i="7" s="1"/>
  <c r="W1703" i="7" s="1"/>
  <c r="X1703" i="7" s="1"/>
  <c r="AD25" i="5" l="1"/>
  <c r="Q27" i="5" s="1"/>
  <c r="AY27" i="5"/>
  <c r="AP46" i="5" s="1"/>
  <c r="V1614" i="7"/>
  <c r="W1614" i="7" s="1"/>
  <c r="X1614" i="7" s="1"/>
  <c r="BV27" i="5" l="1"/>
  <c r="BV25" i="5"/>
  <c r="W1572" i="7"/>
  <c r="G1572" i="7" s="1"/>
  <c r="D5" i="7" s="1"/>
  <c r="E46" i="5" l="1"/>
</calcChain>
</file>

<file path=xl/sharedStrings.xml><?xml version="1.0" encoding="utf-8"?>
<sst xmlns="http://schemas.openxmlformats.org/spreadsheetml/2006/main" count="703" uniqueCount="344">
  <si>
    <t>4K</t>
  </si>
  <si>
    <t>UHD</t>
  </si>
  <si>
    <t>FHD</t>
  </si>
  <si>
    <t>HD</t>
  </si>
  <si>
    <t>VGA</t>
  </si>
  <si>
    <t>4096x2160</t>
  </si>
  <si>
    <t>3840x2160</t>
  </si>
  <si>
    <t>1920x1080</t>
  </si>
  <si>
    <t>1280x720</t>
  </si>
  <si>
    <t>640x480</t>
  </si>
  <si>
    <t>24p</t>
  </si>
  <si>
    <t>30p</t>
  </si>
  <si>
    <t>25p</t>
  </si>
  <si>
    <t>24.00p</t>
  </si>
  <si>
    <t>23.98p</t>
  </si>
  <si>
    <t>120p</t>
  </si>
  <si>
    <t>100p</t>
  </si>
  <si>
    <t>60p</t>
  </si>
  <si>
    <t>50p</t>
  </si>
  <si>
    <t>Pro</t>
  </si>
  <si>
    <t>HQ</t>
  </si>
  <si>
    <t>Normal</t>
  </si>
  <si>
    <t>Bitrate</t>
  </si>
  <si>
    <t>Frame rate</t>
  </si>
  <si>
    <t>Movie Size</t>
  </si>
  <si>
    <t>NX1</t>
  </si>
  <si>
    <t>NX500</t>
  </si>
  <si>
    <t>AVI</t>
  </si>
  <si>
    <t>MP4</t>
  </si>
  <si>
    <t>movt</t>
  </si>
  <si>
    <t>mov.w</t>
  </si>
  <si>
    <t>b4046a04</t>
  </si>
  <si>
    <t>b4046a08</t>
  </si>
  <si>
    <t>b40469fa</t>
  </si>
  <si>
    <t>b40469fe</t>
  </si>
  <si>
    <t>b40d19d8</t>
  </si>
  <si>
    <t>b40d1a20</t>
  </si>
  <si>
    <t>b40d1832</t>
  </si>
  <si>
    <t>b40d192e</t>
  </si>
  <si>
    <t>b40d1a30</t>
  </si>
  <si>
    <t>b4046a64</t>
  </si>
  <si>
    <t>b4046962</t>
  </si>
  <si>
    <t>b40468f0</t>
  </si>
  <si>
    <t>b4046a50</t>
  </si>
  <si>
    <t>b4046920</t>
  </si>
  <si>
    <t>b40d19dc</t>
  </si>
  <si>
    <t>b40d1a24</t>
  </si>
  <si>
    <t>b40d183a</t>
  </si>
  <si>
    <t>b40d1936</t>
  </si>
  <si>
    <t>b40d1a38</t>
  </si>
  <si>
    <t>b4046a68</t>
  </si>
  <si>
    <t>b404696a</t>
  </si>
  <si>
    <t>b40468f8</t>
  </si>
  <si>
    <t>b4046a58</t>
  </si>
  <si>
    <t>b4046928</t>
  </si>
  <si>
    <t>r3</t>
  </si>
  <si>
    <t>r0</t>
  </si>
  <si>
    <t>b4046998</t>
  </si>
  <si>
    <t>b40469aa</t>
  </si>
  <si>
    <t>b40469a0</t>
  </si>
  <si>
    <t>b40469b2</t>
  </si>
  <si>
    <t>nx1</t>
  </si>
  <si>
    <t>nx500</t>
  </si>
  <si>
    <t>pro1</t>
  </si>
  <si>
    <t>pro2</t>
  </si>
  <si>
    <t>pro3</t>
  </si>
  <si>
    <t>hq1</t>
  </si>
  <si>
    <t>hq2</t>
  </si>
  <si>
    <t>hq3</t>
  </si>
  <si>
    <t>hq4</t>
  </si>
  <si>
    <t>nq4</t>
  </si>
  <si>
    <t>b404691c</t>
  </si>
  <si>
    <t>b4046924</t>
  </si>
  <si>
    <t>hq7</t>
  </si>
  <si>
    <t>nq7</t>
  </si>
  <si>
    <t>b4046994</t>
  </si>
  <si>
    <t>b40469a6</t>
  </si>
  <si>
    <t>hq8</t>
  </si>
  <si>
    <t>b404699c</t>
  </si>
  <si>
    <t>b40469ae</t>
  </si>
  <si>
    <t>hq5</t>
  </si>
  <si>
    <t>nq5</t>
  </si>
  <si>
    <t>hq6</t>
  </si>
  <si>
    <t>nq6</t>
  </si>
  <si>
    <t>b40469d0</t>
  </si>
  <si>
    <t>b40469e2</t>
  </si>
  <si>
    <t>b40469cc</t>
  </si>
  <si>
    <t>b40469de</t>
  </si>
  <si>
    <t>b40469d8</t>
  </si>
  <si>
    <t>b40469ea</t>
  </si>
  <si>
    <t>b40469d4</t>
  </si>
  <si>
    <t>b40469e6</t>
  </si>
  <si>
    <t>r2</t>
  </si>
  <si>
    <t>b40d1966</t>
  </si>
  <si>
    <t>b40d1954</t>
  </si>
  <si>
    <t>b40d1950</t>
  </si>
  <si>
    <t>b40d1962</t>
  </si>
  <si>
    <t>b40d195c</t>
  </si>
  <si>
    <t>b40d196e</t>
  </si>
  <si>
    <t>b40d1958</t>
  </si>
  <si>
    <t>b40d196a</t>
  </si>
  <si>
    <t>b40d198c</t>
  </si>
  <si>
    <t>b40d199e</t>
  </si>
  <si>
    <t>b40d1988</t>
  </si>
  <si>
    <t>b40d199a</t>
  </si>
  <si>
    <t>b40d1994</t>
  </si>
  <si>
    <t>b40d19a6</t>
  </si>
  <si>
    <t>b40d1990</t>
  </si>
  <si>
    <t>b40d19a2</t>
  </si>
  <si>
    <t>nq8</t>
  </si>
  <si>
    <t>Bit Rate memory offset</t>
  </si>
  <si>
    <t>register</t>
  </si>
  <si>
    <t>rotateR(x,pos)=(x &gt;&gt; pos) + ( (x &amp; 2^pos-1) &lt;&lt; (32-pos))</t>
  </si>
  <si>
    <t>Hex rotate right</t>
  </si>
  <si>
    <t>Rotate right</t>
  </si>
  <si>
    <t>target</t>
  </si>
  <si>
    <t>Rotate right, values between 480 and 6480</t>
  </si>
  <si>
    <t>value</t>
  </si>
  <si>
    <t>12 bit ARM encoding</t>
  </si>
  <si>
    <t>Find max value that is still lower than target:</t>
  </si>
  <si>
    <t>ARM instruction shift and immediate value (12 bit):</t>
  </si>
  <si>
    <t>mov r8, value</t>
  </si>
  <si>
    <t>mov r10, v</t>
  </si>
  <si>
    <t>mov r8, v</t>
  </si>
  <si>
    <t>height</t>
  </si>
  <si>
    <t>width</t>
  </si>
  <si>
    <t>mov r10, value</t>
  </si>
  <si>
    <t>Find difference to closest value that is still less or equal with target</t>
  </si>
  <si>
    <t>Find smallest difference that is &gt;=0</t>
  </si>
  <si>
    <t>&lt;=</t>
  </si>
  <si>
    <t>A</t>
  </si>
  <si>
    <t>B</t>
  </si>
  <si>
    <t>C</t>
  </si>
  <si>
    <t>D</t>
  </si>
  <si>
    <t>E</t>
  </si>
  <si>
    <t>F</t>
  </si>
  <si>
    <t>Value:</t>
  </si>
  <si>
    <t>Hex equivalent:</t>
  </si>
  <si>
    <t>ARM T3 encoding</t>
  </si>
  <si>
    <t>lower 16 bits, hex:</t>
  </si>
  <si>
    <t>lower 16 bits, binary:</t>
  </si>
  <si>
    <t>upper 16 bits, hex:</t>
  </si>
  <si>
    <t>upper 16 bits, binary:</t>
  </si>
  <si>
    <t>lo-hi byte</t>
  </si>
  <si>
    <t>lo-lo byte</t>
  </si>
  <si>
    <t>hi-hi byte</t>
  </si>
  <si>
    <t>hi-lo byte</t>
  </si>
  <si>
    <t>Programming layout (as used in C language)</t>
  </si>
  <si>
    <t>Register:</t>
  </si>
  <si>
    <t>value bit position</t>
  </si>
  <si>
    <t>Memory bit position</t>
  </si>
  <si>
    <t>Programming bit position</t>
  </si>
  <si>
    <t>hex:</t>
  </si>
  <si>
    <t>decimal:</t>
  </si>
  <si>
    <t>BitHi</t>
  </si>
  <si>
    <t>BitHi=value &gt;&gt; 16</t>
  </si>
  <si>
    <t>BitLo</t>
  </si>
  <si>
    <t>BitLo=value &amp; 0xFFFF</t>
  </si>
  <si>
    <t>EncodedValueHi = (BitHi &gt;&gt; 12) + ((BitHi &amp; 0x0800) &gt;&gt; 1) + ((BitHi &amp; 0xFF) &lt;&lt; 16) + ((BitHi &amp; 0x700) &lt;&lt; 20)</t>
  </si>
  <si>
    <t>EncodedValueHi</t>
  </si>
  <si>
    <t>EncodedValueLo</t>
  </si>
  <si>
    <t>EncodedValueLo = (BitLo &gt;&gt; 12) + ((BitLo &amp; 0x0800) &gt;&gt; 1) + ((BitLo &amp; 0xFF) &lt;&lt; 16) + ((BitLo &amp; 0x700) &lt;&lt; 20)</t>
  </si>
  <si>
    <t>EmptyInstructionLo:</t>
  </si>
  <si>
    <t>EmptyInstructionHi:</t>
  </si>
  <si>
    <t>concatenated movt followed by mov.w:</t>
  </si>
  <si>
    <t>check</t>
  </si>
  <si>
    <t>Empty ARM mov instructions, memory layout, to be used in the C version of the mod</t>
  </si>
  <si>
    <t>Program block</t>
  </si>
  <si>
    <t>ArmInstructionLo</t>
  </si>
  <si>
    <t>ArmInstructionLo = EmptyInstructionLo | (regNum &lt;&lt; 24) | EncodedValueLo</t>
  </si>
  <si>
    <t xml:space="preserve">ArmInstructionHi = EmptyInstructionHi | (regNum &lt;&lt; 24) | EncodedValueHi </t>
  </si>
  <si>
    <t>ArmInstructionHi</t>
  </si>
  <si>
    <t>in hex</t>
  </si>
  <si>
    <t>2560x1440</t>
  </si>
  <si>
    <t>Video modes defined in di-camera-app</t>
  </si>
  <si>
    <t>other</t>
  </si>
  <si>
    <t>7C F0 1A 00</t>
  </si>
  <si>
    <t>A0 F0 1A 00</t>
  </si>
  <si>
    <t>88 F0 1A 00</t>
  </si>
  <si>
    <t>94 F0 1A 00</t>
  </si>
  <si>
    <t>70 F0 1A 00</t>
  </si>
  <si>
    <t>1A 00 00 EA</t>
  </si>
  <si>
    <t>28 B8 10 00</t>
  </si>
  <si>
    <t>40 B8 10 00</t>
  </si>
  <si>
    <t>1C B8 10 00</t>
  </si>
  <si>
    <t>14 00 00 EA</t>
  </si>
  <si>
    <t>switch jump pointers</t>
  </si>
  <si>
    <t>10 B8 10 00</t>
  </si>
  <si>
    <t>64 F0 1A 00</t>
  </si>
  <si>
    <t>OBSOLETE</t>
  </si>
  <si>
    <t>ARM mov.w and movt encoding for any target register and any unsigned 32-bit value</t>
  </si>
  <si>
    <t>r6</t>
  </si>
  <si>
    <t>r10</t>
  </si>
  <si>
    <t>r8</t>
  </si>
  <si>
    <t>10B810</t>
  </si>
  <si>
    <t>10B81C</t>
  </si>
  <si>
    <t>10B820</t>
  </si>
  <si>
    <t>1AF064</t>
  </si>
  <si>
    <t>1AF068</t>
  </si>
  <si>
    <t>1AF0A4</t>
  </si>
  <si>
    <t>1AF080</t>
  </si>
  <si>
    <t>1AF08C</t>
  </si>
  <si>
    <t>1AF098</t>
  </si>
  <si>
    <t>1AF094</t>
  </si>
  <si>
    <t>1AF088</t>
  </si>
  <si>
    <t>1AF07C</t>
  </si>
  <si>
    <t>1AF0A0</t>
  </si>
  <si>
    <t>10B828</t>
  </si>
  <si>
    <t>10B82C</t>
  </si>
  <si>
    <t>10B834</t>
  </si>
  <si>
    <t>10B838</t>
  </si>
  <si>
    <t>10B840</t>
  </si>
  <si>
    <t>10B844</t>
  </si>
  <si>
    <t>10B814</t>
  </si>
  <si>
    <t>vid4Kh</t>
  </si>
  <si>
    <t>vid4Kw</t>
  </si>
  <si>
    <t>vidUHDw</t>
  </si>
  <si>
    <t>vidUHDh</t>
  </si>
  <si>
    <t>vidFHDh</t>
  </si>
  <si>
    <t>vidFHDw</t>
  </si>
  <si>
    <t>vidHDh</t>
  </si>
  <si>
    <t>vidHDw</t>
  </si>
  <si>
    <t>vidVGAh</t>
  </si>
  <si>
    <t>vidVGAw</t>
  </si>
  <si>
    <t>offset</t>
  </si>
  <si>
    <t>size</t>
  </si>
  <si>
    <t>NB bitrate encodings should target R0</t>
  </si>
  <si>
    <t>need to do this with prefman and change "other" bitrate</t>
  </si>
  <si>
    <t>b404697c</t>
  </si>
  <si>
    <t>b4046980</t>
  </si>
  <si>
    <t>need to try 1440p st command with "other" bitrate</t>
  </si>
  <si>
    <t>need to see what is the default bitrate when unknown video size</t>
  </si>
  <si>
    <t>Instruction layout (as per ARMv7-M Architecture Reference Manual)</t>
  </si>
  <si>
    <t>set $bitrate_100 = 0x53F5F2C01300F24E</t>
  </si>
  <si>
    <t>probably</t>
  </si>
  <si>
    <t>1920_1080_120p</t>
  </si>
  <si>
    <t>2560_1440_30p</t>
  </si>
  <si>
    <t>not working 100/120 FPS</t>
  </si>
  <si>
    <t>hidden 2.5K mode</t>
  </si>
  <si>
    <t>not good approach</t>
  </si>
  <si>
    <t>DC</t>
  </si>
  <si>
    <t>E3A08E87</t>
  </si>
  <si>
    <t>E3A0AA01</t>
  </si>
  <si>
    <t>E3A0AC0F</t>
  </si>
  <si>
    <t>E3008438</t>
  </si>
  <si>
    <t>E3A0AD1E</t>
  </si>
  <si>
    <t>E3A08E2D</t>
  </si>
  <si>
    <t>E3A0AC05</t>
  </si>
  <si>
    <t>E3A08E1E</t>
  </si>
  <si>
    <t>E3A0AD0A</t>
  </si>
  <si>
    <t>E3A08E5A</t>
  </si>
  <si>
    <t>E3A0AC0A</t>
  </si>
  <si>
    <t>ARM instructions</t>
  </si>
  <si>
    <t>E3A06E87</t>
  </si>
  <si>
    <t>E3006438</t>
  </si>
  <si>
    <t>E3A06E2D</t>
  </si>
  <si>
    <t>E3A06E1E</t>
  </si>
  <si>
    <t>toDC</t>
  </si>
  <si>
    <t>toUHD</t>
  </si>
  <si>
    <t>toFHD</t>
  </si>
  <si>
    <t>toHD</t>
  </si>
  <si>
    <t>toVGA</t>
  </si>
  <si>
    <t>to2K5</t>
  </si>
  <si>
    <t>mov.w integer format:</t>
  </si>
  <si>
    <t>mov.w memory format:</t>
  </si>
  <si>
    <r>
      <rPr>
        <b/>
        <sz val="11"/>
        <color theme="1"/>
        <rFont val="Calibri"/>
        <family val="2"/>
        <scheme val="minor"/>
      </rPr>
      <t>DC</t>
    </r>
    <r>
      <rPr>
        <sz val="11"/>
        <color theme="1"/>
        <rFont val="Calibri"/>
        <family val="2"/>
        <scheme val="minor"/>
      </rPr>
      <t xml:space="preserve">
4096x2160</t>
    </r>
  </si>
  <si>
    <r>
      <rPr>
        <b/>
        <sz val="11"/>
        <color theme="1"/>
        <rFont val="Calibri"/>
        <family val="2"/>
        <scheme val="minor"/>
      </rPr>
      <t>UHD</t>
    </r>
    <r>
      <rPr>
        <sz val="11"/>
        <color theme="1"/>
        <rFont val="Calibri"/>
        <family val="2"/>
        <scheme val="minor"/>
      </rPr>
      <t xml:space="preserve">
3840x2160</t>
    </r>
  </si>
  <si>
    <r>
      <rPr>
        <b/>
        <sz val="11"/>
        <color theme="1"/>
        <rFont val="Calibri"/>
        <family val="2"/>
        <scheme val="minor"/>
      </rPr>
      <t>FHD</t>
    </r>
    <r>
      <rPr>
        <sz val="11"/>
        <color theme="1"/>
        <rFont val="Calibri"/>
        <family val="2"/>
        <scheme val="minor"/>
      </rPr>
      <t xml:space="preserve">
1920x1080</t>
    </r>
  </si>
  <si>
    <r>
      <rPr>
        <b/>
        <sz val="11"/>
        <color theme="1"/>
        <rFont val="Calibri"/>
        <family val="2"/>
        <scheme val="minor"/>
      </rPr>
      <t>HD</t>
    </r>
    <r>
      <rPr>
        <sz val="11"/>
        <color theme="1"/>
        <rFont val="Calibri"/>
        <family val="2"/>
        <scheme val="minor"/>
      </rPr>
      <t xml:space="preserve">
1280x720</t>
    </r>
  </si>
  <si>
    <r>
      <rPr>
        <b/>
        <sz val="11"/>
        <color theme="1"/>
        <rFont val="Calibri"/>
        <family val="2"/>
        <scheme val="minor"/>
      </rPr>
      <t>VGA</t>
    </r>
    <r>
      <rPr>
        <sz val="11"/>
        <color theme="1"/>
        <rFont val="Calibri"/>
        <family val="2"/>
        <scheme val="minor"/>
      </rPr>
      <t xml:space="preserve">
640x480</t>
    </r>
  </si>
  <si>
    <r>
      <rPr>
        <b/>
        <sz val="11"/>
        <color theme="1"/>
        <rFont val="Calibri"/>
        <family val="2"/>
        <scheme val="minor"/>
      </rPr>
      <t>pro1</t>
    </r>
    <r>
      <rPr>
        <sz val="11"/>
        <color theme="1"/>
        <rFont val="Calibri"/>
        <family val="2"/>
        <scheme val="minor"/>
      </rPr>
      <t xml:space="preserve">
80</t>
    </r>
  </si>
  <si>
    <r>
      <rPr>
        <b/>
        <sz val="11"/>
        <color theme="1"/>
        <rFont val="Calibri"/>
        <family val="2"/>
        <scheme val="minor"/>
      </rPr>
      <t>hq1</t>
    </r>
    <r>
      <rPr>
        <sz val="11"/>
        <color theme="1"/>
        <rFont val="Calibri"/>
        <family val="2"/>
        <scheme val="minor"/>
      </rPr>
      <t xml:space="preserve">
50</t>
    </r>
  </si>
  <si>
    <r>
      <rPr>
        <b/>
        <sz val="11"/>
        <color theme="1"/>
        <rFont val="Calibri"/>
        <family val="2"/>
        <scheme val="minor"/>
      </rPr>
      <t>hq2</t>
    </r>
    <r>
      <rPr>
        <sz val="11"/>
        <color theme="1"/>
        <rFont val="Calibri"/>
        <family val="2"/>
        <scheme val="minor"/>
      </rPr>
      <t xml:space="preserve">
37</t>
    </r>
  </si>
  <si>
    <r>
      <rPr>
        <b/>
        <sz val="11"/>
        <color theme="1"/>
        <rFont val="Calibri"/>
        <family val="2"/>
        <scheme val="minor"/>
      </rPr>
      <t>hq3</t>
    </r>
    <r>
      <rPr>
        <sz val="11"/>
        <color theme="1"/>
        <rFont val="Calibri"/>
        <family val="2"/>
        <scheme val="minor"/>
      </rPr>
      <t xml:space="preserve">
25</t>
    </r>
  </si>
  <si>
    <r>
      <rPr>
        <b/>
        <sz val="11"/>
        <color theme="1"/>
        <rFont val="Calibri"/>
        <family val="2"/>
        <scheme val="minor"/>
      </rPr>
      <t>pro2</t>
    </r>
    <r>
      <rPr>
        <sz val="11"/>
        <color theme="1"/>
        <rFont val="Calibri"/>
        <family val="2"/>
        <scheme val="minor"/>
      </rPr>
      <t xml:space="preserve">
60</t>
    </r>
  </si>
  <si>
    <r>
      <rPr>
        <b/>
        <sz val="11"/>
        <color theme="1"/>
        <rFont val="Calibri"/>
        <family val="2"/>
        <scheme val="minor"/>
      </rPr>
      <t>hq4</t>
    </r>
    <r>
      <rPr>
        <sz val="11"/>
        <color theme="1"/>
        <rFont val="Calibri"/>
        <family val="2"/>
        <scheme val="minor"/>
      </rPr>
      <t xml:space="preserve">
19</t>
    </r>
  </si>
  <si>
    <r>
      <rPr>
        <b/>
        <sz val="11"/>
        <color theme="1"/>
        <rFont val="Calibri"/>
        <family val="2"/>
        <scheme val="minor"/>
      </rPr>
      <t>nq4</t>
    </r>
    <r>
      <rPr>
        <sz val="11"/>
        <color theme="1"/>
        <rFont val="Calibri"/>
        <family val="2"/>
        <scheme val="minor"/>
      </rPr>
      <t xml:space="preserve">
9</t>
    </r>
  </si>
  <si>
    <r>
      <rPr>
        <b/>
        <sz val="11"/>
        <color theme="1"/>
        <rFont val="Calibri"/>
        <family val="2"/>
        <scheme val="minor"/>
      </rPr>
      <t>nq5</t>
    </r>
    <r>
      <rPr>
        <sz val="11"/>
        <color theme="1"/>
        <rFont val="Calibri"/>
        <family val="2"/>
        <scheme val="minor"/>
      </rPr>
      <t xml:space="preserve">
6</t>
    </r>
  </si>
  <si>
    <r>
      <rPr>
        <b/>
        <sz val="11"/>
        <color theme="1"/>
        <rFont val="Calibri"/>
        <family val="2"/>
        <scheme val="minor"/>
      </rPr>
      <t>nq6</t>
    </r>
    <r>
      <rPr>
        <sz val="11"/>
        <color theme="1"/>
        <rFont val="Calibri"/>
        <family val="2"/>
        <scheme val="minor"/>
      </rPr>
      <t xml:space="preserve">
3</t>
    </r>
  </si>
  <si>
    <r>
      <rPr>
        <b/>
        <sz val="11"/>
        <color theme="1"/>
        <rFont val="Calibri"/>
        <family val="2"/>
        <scheme val="minor"/>
      </rPr>
      <t>nq7</t>
    </r>
    <r>
      <rPr>
        <sz val="11"/>
        <color theme="1"/>
        <rFont val="Calibri"/>
        <family val="2"/>
        <scheme val="minor"/>
      </rPr>
      <t xml:space="preserve">
2</t>
    </r>
  </si>
  <si>
    <r>
      <rPr>
        <b/>
        <sz val="11"/>
        <color theme="1"/>
        <rFont val="Calibri"/>
        <family val="2"/>
        <scheme val="minor"/>
      </rPr>
      <t>hq5</t>
    </r>
    <r>
      <rPr>
        <sz val="11"/>
        <color theme="1"/>
        <rFont val="Calibri"/>
        <family val="2"/>
        <scheme val="minor"/>
      </rPr>
      <t xml:space="preserve">
13</t>
    </r>
  </si>
  <si>
    <r>
      <rPr>
        <b/>
        <sz val="11"/>
        <color theme="1"/>
        <rFont val="Calibri"/>
        <family val="2"/>
        <scheme val="minor"/>
      </rPr>
      <t>hq6</t>
    </r>
    <r>
      <rPr>
        <sz val="11"/>
        <color theme="1"/>
        <rFont val="Calibri"/>
        <family val="2"/>
        <scheme val="minor"/>
      </rPr>
      <t xml:space="preserve">
7</t>
    </r>
  </si>
  <si>
    <r>
      <rPr>
        <b/>
        <sz val="11"/>
        <color theme="1"/>
        <rFont val="Calibri"/>
        <family val="2"/>
        <scheme val="minor"/>
      </rPr>
      <t>hq7</t>
    </r>
    <r>
      <rPr>
        <sz val="11"/>
        <color theme="1"/>
        <rFont val="Calibri"/>
        <family val="2"/>
        <scheme val="minor"/>
      </rPr>
      <t xml:space="preserve">
4</t>
    </r>
  </si>
  <si>
    <r>
      <rPr>
        <b/>
        <sz val="11"/>
        <color theme="1"/>
        <rFont val="Calibri"/>
        <family val="2"/>
        <scheme val="minor"/>
      </rPr>
      <t>pro1</t>
    </r>
    <r>
      <rPr>
        <sz val="11"/>
        <color theme="1"/>
        <rFont val="Calibri"/>
        <family val="2"/>
        <scheme val="minor"/>
      </rPr>
      <t xml:space="preserve">
70</t>
    </r>
  </si>
  <si>
    <r>
      <rPr>
        <b/>
        <sz val="11"/>
        <color theme="1"/>
        <rFont val="Calibri"/>
        <family val="2"/>
        <scheme val="minor"/>
      </rPr>
      <t>pro2</t>
    </r>
    <r>
      <rPr>
        <sz val="11"/>
        <color theme="1"/>
        <rFont val="Calibri"/>
        <family val="2"/>
        <scheme val="minor"/>
      </rPr>
      <t xml:space="preserve">
70</t>
    </r>
  </si>
  <si>
    <r>
      <rPr>
        <b/>
        <sz val="11"/>
        <color theme="1"/>
        <rFont val="Calibri"/>
        <family val="2"/>
        <scheme val="minor"/>
      </rPr>
      <t>pro3</t>
    </r>
    <r>
      <rPr>
        <sz val="11"/>
        <color theme="1"/>
        <rFont val="Calibri"/>
        <family val="2"/>
        <scheme val="minor"/>
      </rPr>
      <t xml:space="preserve">
60</t>
    </r>
  </si>
  <si>
    <r>
      <rPr>
        <b/>
        <sz val="11"/>
        <color theme="1"/>
        <rFont val="Calibri"/>
        <family val="2"/>
        <scheme val="minor"/>
      </rPr>
      <t>hq1</t>
    </r>
    <r>
      <rPr>
        <sz val="11"/>
        <color theme="1"/>
        <rFont val="Calibri"/>
        <family val="2"/>
        <scheme val="minor"/>
      </rPr>
      <t xml:space="preserve">
40</t>
    </r>
  </si>
  <si>
    <r>
      <rPr>
        <b/>
        <sz val="11"/>
        <color theme="1"/>
        <rFont val="Calibri"/>
        <family val="2"/>
        <scheme val="minor"/>
      </rPr>
      <t>hq4</t>
    </r>
    <r>
      <rPr>
        <sz val="11"/>
        <color theme="1"/>
        <rFont val="Calibri"/>
        <family val="2"/>
        <scheme val="minor"/>
      </rPr>
      <t xml:space="preserve">
30</t>
    </r>
  </si>
  <si>
    <r>
      <rPr>
        <b/>
        <sz val="11"/>
        <color theme="1"/>
        <rFont val="Calibri"/>
        <family val="2"/>
        <scheme val="minor"/>
      </rPr>
      <t>hq5</t>
    </r>
    <r>
      <rPr>
        <sz val="11"/>
        <color theme="1"/>
        <rFont val="Calibri"/>
        <family val="2"/>
        <scheme val="minor"/>
      </rPr>
      <t xml:space="preserve">
19</t>
    </r>
  </si>
  <si>
    <r>
      <rPr>
        <b/>
        <sz val="11"/>
        <color theme="1"/>
        <rFont val="Calibri"/>
        <family val="2"/>
        <scheme val="minor"/>
      </rPr>
      <t>hq6</t>
    </r>
    <r>
      <rPr>
        <sz val="11"/>
        <color theme="1"/>
        <rFont val="Calibri"/>
        <family val="2"/>
        <scheme val="minor"/>
      </rPr>
      <t xml:space="preserve">
13</t>
    </r>
  </si>
  <si>
    <r>
      <rPr>
        <b/>
        <sz val="11"/>
        <color theme="1"/>
        <rFont val="Calibri"/>
        <family val="2"/>
        <scheme val="minor"/>
      </rPr>
      <t>hq7</t>
    </r>
    <r>
      <rPr>
        <sz val="11"/>
        <color theme="1"/>
        <rFont val="Calibri"/>
        <family val="2"/>
        <scheme val="minor"/>
      </rPr>
      <t xml:space="preserve">
7</t>
    </r>
  </si>
  <si>
    <r>
      <rPr>
        <b/>
        <sz val="11"/>
        <color theme="1"/>
        <rFont val="Calibri"/>
        <family val="2"/>
        <scheme val="minor"/>
      </rPr>
      <t>hq8</t>
    </r>
    <r>
      <rPr>
        <sz val="11"/>
        <color theme="1"/>
        <rFont val="Calibri"/>
        <family val="2"/>
        <scheme val="minor"/>
      </rPr>
      <t xml:space="preserve">
4</t>
    </r>
  </si>
  <si>
    <r>
      <rPr>
        <b/>
        <sz val="11"/>
        <color theme="1"/>
        <rFont val="Calibri"/>
        <family val="2"/>
        <scheme val="minor"/>
      </rPr>
      <t>nq4</t>
    </r>
    <r>
      <rPr>
        <sz val="11"/>
        <color theme="1"/>
        <rFont val="Calibri"/>
        <family val="2"/>
        <scheme val="minor"/>
      </rPr>
      <t xml:space="preserve">
15</t>
    </r>
  </si>
  <si>
    <r>
      <rPr>
        <b/>
        <sz val="11"/>
        <color theme="1"/>
        <rFont val="Calibri"/>
        <family val="2"/>
        <scheme val="minor"/>
      </rPr>
      <t>nq5</t>
    </r>
    <r>
      <rPr>
        <sz val="11"/>
        <color theme="1"/>
        <rFont val="Calibri"/>
        <family val="2"/>
        <scheme val="minor"/>
      </rPr>
      <t xml:space="preserve">
9</t>
    </r>
  </si>
  <si>
    <r>
      <rPr>
        <b/>
        <sz val="11"/>
        <color theme="1"/>
        <rFont val="Calibri"/>
        <family val="2"/>
        <scheme val="minor"/>
      </rPr>
      <t>nq6</t>
    </r>
    <r>
      <rPr>
        <sz val="11"/>
        <color theme="1"/>
        <rFont val="Calibri"/>
        <family val="2"/>
        <scheme val="minor"/>
      </rPr>
      <t xml:space="preserve">
6</t>
    </r>
  </si>
  <si>
    <r>
      <rPr>
        <b/>
        <sz val="11"/>
        <color theme="1"/>
        <rFont val="Calibri"/>
        <family val="2"/>
        <scheme val="minor"/>
      </rPr>
      <t>nq7</t>
    </r>
    <r>
      <rPr>
        <sz val="11"/>
        <color theme="1"/>
        <rFont val="Calibri"/>
        <family val="2"/>
        <scheme val="minor"/>
      </rPr>
      <t xml:space="preserve">
3</t>
    </r>
  </si>
  <si>
    <r>
      <rPr>
        <b/>
        <sz val="11"/>
        <color theme="1"/>
        <rFont val="Calibri"/>
        <family val="2"/>
        <scheme val="minor"/>
      </rPr>
      <t>nq8</t>
    </r>
    <r>
      <rPr>
        <sz val="11"/>
        <color theme="1"/>
        <rFont val="Calibri"/>
        <family val="2"/>
        <scheme val="minor"/>
      </rPr>
      <t xml:space="preserve">
2</t>
    </r>
  </si>
  <si>
    <t>v1.41</t>
  </si>
  <si>
    <t>0x10c228</t>
  </si>
  <si>
    <t>0x10c234</t>
  </si>
  <si>
    <t>0x10c240</t>
  </si>
  <si>
    <t>0x10c21c</t>
  </si>
  <si>
    <t>0x10c24c</t>
  </si>
  <si>
    <t>0x10c220</t>
  </si>
  <si>
    <t>0x10c250</t>
  </si>
  <si>
    <t>0x10c22c</t>
  </si>
  <si>
    <t>0x10c238</t>
  </si>
  <si>
    <t>0x10c244</t>
  </si>
  <si>
    <r>
      <rPr>
        <b/>
        <sz val="11"/>
        <color theme="1"/>
        <rFont val="Calibri"/>
        <family val="2"/>
        <scheme val="minor"/>
      </rPr>
      <t>VGA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</si>
  <si>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 xml:space="preserve">pro2 </t>
    </r>
    <r>
      <rPr>
        <sz val="11"/>
        <color theme="1"/>
        <rFont val="Calibri"/>
        <family val="2"/>
        <scheme val="minor"/>
      </rPr>
      <t>60</t>
    </r>
  </si>
  <si>
    <r>
      <rPr>
        <b/>
        <sz val="11"/>
        <color theme="1"/>
        <rFont val="Calibri"/>
        <family val="2"/>
        <scheme val="minor"/>
      </rPr>
      <t xml:space="preserve">hq3 </t>
    </r>
    <r>
      <rPr>
        <sz val="11"/>
        <color theme="1"/>
        <rFont val="Calibri"/>
        <family val="2"/>
        <scheme val="minor"/>
      </rPr>
      <t>25</t>
    </r>
  </si>
  <si>
    <r>
      <rPr>
        <b/>
        <sz val="11"/>
        <color theme="1"/>
        <rFont val="Calibri"/>
        <family val="2"/>
        <scheme val="minor"/>
      </rPr>
      <t xml:space="preserve">hq2 </t>
    </r>
    <r>
      <rPr>
        <sz val="11"/>
        <color theme="1"/>
        <rFont val="Calibri"/>
        <family val="2"/>
        <scheme val="minor"/>
      </rPr>
      <t>37</t>
    </r>
  </si>
  <si>
    <r>
      <rPr>
        <b/>
        <sz val="11"/>
        <color theme="1"/>
        <rFont val="Calibri"/>
        <family val="2"/>
        <scheme val="minor"/>
      </rPr>
      <t xml:space="preserve">hq1 </t>
    </r>
    <r>
      <rPr>
        <sz val="11"/>
        <color theme="1"/>
        <rFont val="Calibri"/>
        <family val="2"/>
        <scheme val="minor"/>
      </rPr>
      <t>50</t>
    </r>
  </si>
  <si>
    <r>
      <rPr>
        <b/>
        <sz val="11"/>
        <color theme="1"/>
        <rFont val="Calibri"/>
        <family val="2"/>
        <scheme val="minor"/>
      </rPr>
      <t xml:space="preserve">pro1 </t>
    </r>
    <r>
      <rPr>
        <sz val="11"/>
        <color theme="1"/>
        <rFont val="Calibri"/>
        <family val="2"/>
        <scheme val="minor"/>
      </rPr>
      <t>80</t>
    </r>
  </si>
  <si>
    <r>
      <rPr>
        <b/>
        <sz val="11"/>
        <color theme="1"/>
        <rFont val="Calibri"/>
        <family val="2"/>
        <scheme val="minor"/>
      </rPr>
      <t xml:space="preserve">hq4 </t>
    </r>
    <r>
      <rPr>
        <sz val="11"/>
        <color theme="1"/>
        <rFont val="Calibri"/>
        <family val="2"/>
        <scheme val="minor"/>
      </rPr>
      <t>19</t>
    </r>
  </si>
  <si>
    <r>
      <rPr>
        <b/>
        <sz val="11"/>
        <color theme="1"/>
        <rFont val="Calibri"/>
        <family val="2"/>
        <scheme val="minor"/>
      </rPr>
      <t xml:space="preserve">hq5 </t>
    </r>
    <r>
      <rPr>
        <sz val="11"/>
        <color theme="1"/>
        <rFont val="Calibri"/>
        <family val="2"/>
        <scheme val="minor"/>
      </rPr>
      <t>13</t>
    </r>
  </si>
  <si>
    <r>
      <rPr>
        <b/>
        <sz val="11"/>
        <color theme="1"/>
        <rFont val="Calibri"/>
        <family val="2"/>
        <scheme val="minor"/>
      </rPr>
      <t xml:space="preserve">hq7 </t>
    </r>
    <r>
      <rPr>
        <sz val="11"/>
        <color theme="1"/>
        <rFont val="Calibri"/>
        <family val="2"/>
        <scheme val="minor"/>
      </rPr>
      <t>4</t>
    </r>
  </si>
  <si>
    <r>
      <rPr>
        <b/>
        <sz val="11"/>
        <color theme="1"/>
        <rFont val="Calibri"/>
        <family val="2"/>
        <scheme val="minor"/>
      </rPr>
      <t xml:space="preserve">hq6 </t>
    </r>
    <r>
      <rPr>
        <sz val="11"/>
        <color theme="1"/>
        <rFont val="Calibri"/>
        <family val="2"/>
        <scheme val="minor"/>
      </rPr>
      <t>7</t>
    </r>
  </si>
  <si>
    <r>
      <rPr>
        <b/>
        <sz val="11"/>
        <color theme="1"/>
        <rFont val="Calibri"/>
        <family val="2"/>
        <scheme val="minor"/>
      </rPr>
      <t xml:space="preserve">nq4 </t>
    </r>
    <r>
      <rPr>
        <sz val="11"/>
        <color theme="1"/>
        <rFont val="Calibri"/>
        <family val="2"/>
        <scheme val="minor"/>
      </rPr>
      <t>9</t>
    </r>
  </si>
  <si>
    <r>
      <rPr>
        <b/>
        <sz val="11"/>
        <color theme="1"/>
        <rFont val="Calibri"/>
        <family val="2"/>
        <scheme val="minor"/>
      </rPr>
      <t xml:space="preserve">nq6 </t>
    </r>
    <r>
      <rPr>
        <sz val="11"/>
        <color theme="1"/>
        <rFont val="Calibri"/>
        <family val="2"/>
        <scheme val="minor"/>
      </rPr>
      <t>3</t>
    </r>
  </si>
  <si>
    <r>
      <rPr>
        <b/>
        <sz val="11"/>
        <color theme="1"/>
        <rFont val="Calibri"/>
        <family val="2"/>
        <scheme val="minor"/>
      </rPr>
      <t xml:space="preserve">nq5 </t>
    </r>
    <r>
      <rPr>
        <sz val="11"/>
        <color theme="1"/>
        <rFont val="Calibri"/>
        <family val="2"/>
        <scheme val="minor"/>
      </rPr>
      <t>6</t>
    </r>
  </si>
  <si>
    <r>
      <rPr>
        <b/>
        <sz val="11"/>
        <color theme="1"/>
        <rFont val="Calibri"/>
        <family val="2"/>
        <scheme val="minor"/>
      </rPr>
      <t xml:space="preserve">nq7 </t>
    </r>
    <r>
      <rPr>
        <sz val="11"/>
        <color theme="1"/>
        <rFont val="Calibri"/>
        <family val="2"/>
        <scheme val="minor"/>
      </rPr>
      <t>2</t>
    </r>
  </si>
  <si>
    <t>fps</t>
  </si>
  <si>
    <t>23.98, 24, 25, 30</t>
  </si>
  <si>
    <t>100, 120</t>
  </si>
  <si>
    <t>50, 60</t>
  </si>
  <si>
    <t>25, 30</t>
  </si>
  <si>
    <r>
      <rPr>
        <b/>
        <sz val="11"/>
        <color theme="1"/>
        <rFont val="Calibri"/>
        <family val="2"/>
        <scheme val="minor"/>
      </rPr>
      <t xml:space="preserve">nq7 </t>
    </r>
    <r>
      <rPr>
        <sz val="11"/>
        <color theme="1"/>
        <rFont val="Calibri"/>
        <family val="2"/>
        <scheme val="minor"/>
      </rPr>
      <t>3</t>
    </r>
  </si>
  <si>
    <r>
      <rPr>
        <b/>
        <sz val="11"/>
        <color theme="1"/>
        <rFont val="Calibri"/>
        <family val="2"/>
        <scheme val="minor"/>
      </rPr>
      <t xml:space="preserve">nq8 </t>
    </r>
    <r>
      <rPr>
        <sz val="11"/>
        <color theme="1"/>
        <rFont val="Calibri"/>
        <family val="2"/>
        <scheme val="minor"/>
      </rPr>
      <t>2</t>
    </r>
  </si>
  <si>
    <r>
      <rPr>
        <b/>
        <sz val="11"/>
        <color theme="1"/>
        <rFont val="Calibri"/>
        <family val="2"/>
        <scheme val="minor"/>
      </rPr>
      <t xml:space="preserve">hq8 </t>
    </r>
    <r>
      <rPr>
        <sz val="11"/>
        <color theme="1"/>
        <rFont val="Calibri"/>
        <family val="2"/>
        <scheme val="minor"/>
      </rPr>
      <t>4</t>
    </r>
  </si>
  <si>
    <r>
      <rPr>
        <b/>
        <sz val="11"/>
        <color theme="1"/>
        <rFont val="Calibri"/>
        <family val="2"/>
        <scheme val="minor"/>
      </rPr>
      <t xml:space="preserve">hq7 </t>
    </r>
    <r>
      <rPr>
        <sz val="11"/>
        <color theme="1"/>
        <rFont val="Calibri"/>
        <family val="2"/>
        <scheme val="minor"/>
      </rPr>
      <t>7</t>
    </r>
  </si>
  <si>
    <r>
      <rPr>
        <b/>
        <sz val="11"/>
        <color theme="1"/>
        <rFont val="Calibri"/>
        <family val="2"/>
        <scheme val="minor"/>
      </rPr>
      <t xml:space="preserve">hq6 </t>
    </r>
    <r>
      <rPr>
        <sz val="11"/>
        <color theme="1"/>
        <rFont val="Calibri"/>
        <family val="2"/>
        <scheme val="minor"/>
      </rPr>
      <t>13</t>
    </r>
  </si>
  <si>
    <r>
      <rPr>
        <b/>
        <sz val="11"/>
        <color theme="1"/>
        <rFont val="Calibri"/>
        <family val="2"/>
        <scheme val="minor"/>
      </rPr>
      <t xml:space="preserve">hq5 </t>
    </r>
    <r>
      <rPr>
        <sz val="11"/>
        <color theme="1"/>
        <rFont val="Calibri"/>
        <family val="2"/>
        <scheme val="minor"/>
      </rPr>
      <t>19</t>
    </r>
  </si>
  <si>
    <r>
      <rPr>
        <b/>
        <sz val="11"/>
        <color theme="1"/>
        <rFont val="Calibri"/>
        <family val="2"/>
        <scheme val="minor"/>
      </rPr>
      <t xml:space="preserve">hq4 </t>
    </r>
    <r>
      <rPr>
        <sz val="11"/>
        <color theme="1"/>
        <rFont val="Calibri"/>
        <family val="2"/>
        <scheme val="minor"/>
      </rPr>
      <t>30</t>
    </r>
  </si>
  <si>
    <r>
      <rPr>
        <b/>
        <sz val="11"/>
        <color theme="1"/>
        <rFont val="Calibri"/>
        <family val="2"/>
        <scheme val="minor"/>
      </rPr>
      <t xml:space="preserve">hq1 </t>
    </r>
    <r>
      <rPr>
        <sz val="11"/>
        <color theme="1"/>
        <rFont val="Calibri"/>
        <family val="2"/>
        <scheme val="minor"/>
      </rPr>
      <t>40</t>
    </r>
  </si>
  <si>
    <r>
      <rPr>
        <b/>
        <sz val="11"/>
        <color theme="1"/>
        <rFont val="Calibri"/>
        <family val="2"/>
        <scheme val="minor"/>
      </rPr>
      <t xml:space="preserve">pro1 </t>
    </r>
    <r>
      <rPr>
        <sz val="11"/>
        <color theme="1"/>
        <rFont val="Calibri"/>
        <family val="2"/>
        <scheme val="minor"/>
      </rPr>
      <t>70</t>
    </r>
  </si>
  <si>
    <r>
      <rPr>
        <b/>
        <sz val="11"/>
        <color theme="1"/>
        <rFont val="Calibri"/>
        <family val="2"/>
        <scheme val="minor"/>
      </rPr>
      <t xml:space="preserve">nq6 </t>
    </r>
    <r>
      <rPr>
        <sz val="11"/>
        <color theme="1"/>
        <rFont val="Calibri"/>
        <family val="2"/>
        <scheme val="minor"/>
      </rPr>
      <t>6</t>
    </r>
  </si>
  <si>
    <r>
      <rPr>
        <b/>
        <sz val="11"/>
        <color theme="1"/>
        <rFont val="Calibri"/>
        <family val="2"/>
        <scheme val="minor"/>
      </rPr>
      <t xml:space="preserve">nq5 </t>
    </r>
    <r>
      <rPr>
        <sz val="11"/>
        <color theme="1"/>
        <rFont val="Calibri"/>
        <family val="2"/>
        <scheme val="minor"/>
      </rPr>
      <t>9</t>
    </r>
  </si>
  <si>
    <r>
      <rPr>
        <b/>
        <sz val="11"/>
        <color theme="1"/>
        <rFont val="Calibri"/>
        <family val="2"/>
        <scheme val="minor"/>
      </rPr>
      <t xml:space="preserve">nq4 </t>
    </r>
    <r>
      <rPr>
        <sz val="11"/>
        <color theme="1"/>
        <rFont val="Calibri"/>
        <family val="2"/>
        <scheme val="minor"/>
      </rPr>
      <t>15</t>
    </r>
  </si>
  <si>
    <t>24, 25, 30</t>
  </si>
  <si>
    <t>23.98 24 25 30</t>
  </si>
  <si>
    <t>100 120</t>
  </si>
  <si>
    <t>50 60</t>
  </si>
  <si>
    <t>25 30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</si>
</sst>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7">
    <xf numFmtId="0" fontId="0" fillId="0" borderId="0" xfId="0"/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Border="1"/>
    <xf numFmtId="0" fontId="0" fillId="0" borderId="25" xfId="0" applyBorder="1" applyAlignment="1">
      <alignment horizontal="center"/>
    </xf>
    <xf numFmtId="0" fontId="0" fillId="0" borderId="14" xfId="0" applyBorder="1"/>
    <xf numFmtId="0" fontId="0" fillId="0" borderId="0" xfId="0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0" fillId="0" borderId="12" xfId="0" applyBorder="1"/>
    <xf numFmtId="0" fontId="0" fillId="0" borderId="1" xfId="0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  <xf numFmtId="0" fontId="0" fillId="0" borderId="0" xfId="0" applyFill="1"/>
    <xf numFmtId="3" fontId="0" fillId="0" borderId="0" xfId="0" applyNumberFormat="1"/>
    <xf numFmtId="0" fontId="0" fillId="0" borderId="0" xfId="0" applyAlignment="1">
      <alignment horizontal="right"/>
    </xf>
    <xf numFmtId="0" fontId="0" fillId="0" borderId="10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2" borderId="28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11" xfId="0" applyBorder="1"/>
    <xf numFmtId="0" fontId="0" fillId="0" borderId="13" xfId="0" applyBorder="1"/>
    <xf numFmtId="0" fontId="0" fillId="0" borderId="15" xfId="0" applyBorder="1"/>
    <xf numFmtId="3" fontId="0" fillId="2" borderId="0" xfId="0" applyNumberFormat="1" applyFill="1"/>
    <xf numFmtId="0" fontId="0" fillId="0" borderId="0" xfId="0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27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2" borderId="26" xfId="0" applyFill="1" applyBorder="1"/>
    <xf numFmtId="0" fontId="0" fillId="2" borderId="28" xfId="0" applyFill="1" applyBorder="1"/>
    <xf numFmtId="0" fontId="1" fillId="0" borderId="0" xfId="0" applyFont="1"/>
    <xf numFmtId="0" fontId="0" fillId="0" borderId="0" xfId="0" applyFill="1" applyAlignment="1">
      <alignment horizontal="center"/>
    </xf>
    <xf numFmtId="164" fontId="1" fillId="0" borderId="26" xfId="0" applyNumberFormat="1" applyFont="1" applyBorder="1"/>
    <xf numFmtId="0" fontId="1" fillId="0" borderId="27" xfId="0" applyFont="1" applyBorder="1" applyAlignment="1">
      <alignment horizontal="center"/>
    </xf>
    <xf numFmtId="0" fontId="1" fillId="0" borderId="28" xfId="0" applyFont="1" applyBorder="1"/>
    <xf numFmtId="16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164" fontId="0" fillId="0" borderId="15" xfId="0" applyNumberFormat="1" applyBorder="1"/>
    <xf numFmtId="164" fontId="0" fillId="0" borderId="13" xfId="0" applyNumberFormat="1" applyBorder="1"/>
    <xf numFmtId="164" fontId="0" fillId="0" borderId="11" xfId="0" applyNumberFormat="1" applyBorder="1"/>
    <xf numFmtId="164" fontId="0" fillId="0" borderId="35" xfId="0" applyNumberFormat="1" applyBorder="1"/>
    <xf numFmtId="164" fontId="0" fillId="0" borderId="0" xfId="0" applyNumberFormat="1" applyBorder="1"/>
    <xf numFmtId="164" fontId="0" fillId="0" borderId="34" xfId="0" applyNumberFormat="1" applyBorder="1"/>
    <xf numFmtId="164" fontId="0" fillId="0" borderId="33" xfId="0" applyNumberFormat="1" applyBorder="1"/>
    <xf numFmtId="164" fontId="0" fillId="0" borderId="14" xfId="0" applyNumberFormat="1" applyBorder="1"/>
    <xf numFmtId="164" fontId="0" fillId="0" borderId="10" xfId="0" applyNumberFormat="1" applyBorder="1"/>
    <xf numFmtId="0" fontId="1" fillId="0" borderId="1" xfId="0" applyFont="1" applyBorder="1"/>
    <xf numFmtId="0" fontId="1" fillId="0" borderId="0" xfId="0" applyFont="1" applyAlignment="1">
      <alignment horizontal="right"/>
    </xf>
    <xf numFmtId="0" fontId="0" fillId="0" borderId="15" xfId="0" applyNumberFormat="1" applyBorder="1"/>
    <xf numFmtId="0" fontId="0" fillId="0" borderId="13" xfId="0" applyNumberFormat="1" applyBorder="1"/>
    <xf numFmtId="0" fontId="0" fillId="0" borderId="11" xfId="0" applyNumberFormat="1" applyBorder="1"/>
    <xf numFmtId="0" fontId="0" fillId="0" borderId="35" xfId="0" applyNumberFormat="1" applyBorder="1"/>
    <xf numFmtId="0" fontId="0" fillId="0" borderId="0" xfId="0" applyNumberFormat="1" applyBorder="1"/>
    <xf numFmtId="0" fontId="0" fillId="0" borderId="34" xfId="0" applyNumberFormat="1" applyBorder="1"/>
    <xf numFmtId="0" fontId="0" fillId="0" borderId="33" xfId="0" applyNumberFormat="1" applyBorder="1"/>
    <xf numFmtId="0" fontId="0" fillId="0" borderId="14" xfId="0" applyNumberFormat="1" applyBorder="1"/>
    <xf numFmtId="0" fontId="0" fillId="0" borderId="10" xfId="0" applyNumberFormat="1" applyBorder="1"/>
    <xf numFmtId="0" fontId="0" fillId="0" borderId="0" xfId="0" applyFont="1" applyBorder="1" applyAlignment="1">
      <alignment horizontal="center"/>
    </xf>
    <xf numFmtId="0" fontId="0" fillId="0" borderId="13" xfId="0" applyFill="1" applyBorder="1"/>
    <xf numFmtId="0" fontId="0" fillId="0" borderId="14" xfId="0" applyFill="1" applyBorder="1"/>
    <xf numFmtId="0" fontId="1" fillId="2" borderId="0" xfId="0" applyFont="1" applyFill="1" applyBorder="1" applyAlignment="1">
      <alignment horizontal="center"/>
    </xf>
    <xf numFmtId="0" fontId="0" fillId="0" borderId="44" xfId="0" applyBorder="1"/>
    <xf numFmtId="0" fontId="0" fillId="0" borderId="27" xfId="0" applyBorder="1"/>
    <xf numFmtId="0" fontId="0" fillId="0" borderId="45" xfId="0" applyBorder="1"/>
    <xf numFmtId="0" fontId="0" fillId="0" borderId="0" xfId="0" applyBorder="1" applyAlignment="1"/>
    <xf numFmtId="0" fontId="1" fillId="0" borderId="0" xfId="0" applyFont="1" applyAlignment="1">
      <alignment horizontal="center"/>
    </xf>
    <xf numFmtId="0" fontId="0" fillId="0" borderId="3" xfId="0" applyBorder="1"/>
    <xf numFmtId="0" fontId="0" fillId="0" borderId="4" xfId="0" applyBorder="1"/>
    <xf numFmtId="0" fontId="2" fillId="0" borderId="0" xfId="0" applyFont="1" applyAlignment="1">
      <alignment horizontal="center"/>
    </xf>
    <xf numFmtId="0" fontId="0" fillId="0" borderId="36" xfId="0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4" xfId="0" applyBorder="1" applyAlignment="1"/>
    <xf numFmtId="0" fontId="1" fillId="0" borderId="14" xfId="0" applyFont="1" applyBorder="1" applyAlignment="1">
      <alignment horizontal="right"/>
    </xf>
    <xf numFmtId="0" fontId="1" fillId="0" borderId="10" xfId="0" applyFont="1" applyBorder="1" applyAlignment="1"/>
    <xf numFmtId="0" fontId="0" fillId="0" borderId="52" xfId="0" applyBorder="1"/>
    <xf numFmtId="0" fontId="0" fillId="0" borderId="19" xfId="0" applyBorder="1"/>
    <xf numFmtId="0" fontId="0" fillId="0" borderId="19" xfId="0" applyBorder="1" applyAlignment="1"/>
    <xf numFmtId="0" fontId="0" fillId="0" borderId="20" xfId="0" applyBorder="1"/>
    <xf numFmtId="0" fontId="0" fillId="0" borderId="28" xfId="0" applyBorder="1"/>
    <xf numFmtId="0" fontId="1" fillId="0" borderId="33" xfId="0" applyFont="1" applyBorder="1" applyAlignment="1">
      <alignment horizontal="right"/>
    </xf>
    <xf numFmtId="0" fontId="0" fillId="0" borderId="26" xfId="0" applyBorder="1"/>
    <xf numFmtId="0" fontId="1" fillId="0" borderId="15" xfId="0" applyFont="1" applyBorder="1"/>
    <xf numFmtId="0" fontId="1" fillId="0" borderId="35" xfId="0" applyFont="1" applyBorder="1"/>
    <xf numFmtId="0" fontId="0" fillId="3" borderId="36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3" borderId="57" xfId="0" applyFill="1" applyBorder="1" applyAlignment="1">
      <alignment horizontal="center"/>
    </xf>
    <xf numFmtId="0" fontId="0" fillId="3" borderId="38" xfId="0" applyFill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0" fillId="0" borderId="35" xfId="0" applyFont="1" applyBorder="1"/>
    <xf numFmtId="0" fontId="0" fillId="0" borderId="33" xfId="0" applyFont="1" applyBorder="1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0" fillId="2" borderId="0" xfId="0" applyFill="1"/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ill="1" applyAlignment="1">
      <alignment vertical="center"/>
    </xf>
    <xf numFmtId="0" fontId="0" fillId="0" borderId="14" xfId="0" applyBorder="1" applyAlignment="1">
      <alignment horizontal="right"/>
    </xf>
    <xf numFmtId="0" fontId="1" fillId="0" borderId="0" xfId="0" applyFont="1" applyAlignment="1"/>
    <xf numFmtId="0" fontId="0" fillId="0" borderId="33" xfId="0" applyFill="1" applyBorder="1"/>
    <xf numFmtId="0" fontId="0" fillId="0" borderId="10" xfId="0" applyFill="1" applyBorder="1"/>
    <xf numFmtId="0" fontId="0" fillId="0" borderId="0" xfId="0" applyFont="1" applyFill="1" applyBorder="1"/>
    <xf numFmtId="0" fontId="0" fillId="0" borderId="0" xfId="0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0" fontId="0" fillId="0" borderId="38" xfId="0" applyBorder="1"/>
    <xf numFmtId="0" fontId="0" fillId="0" borderId="64" xfId="0" applyBorder="1"/>
    <xf numFmtId="0" fontId="0" fillId="0" borderId="65" xfId="0" applyBorder="1"/>
    <xf numFmtId="0" fontId="0" fillId="0" borderId="66" xfId="0" applyBorder="1"/>
    <xf numFmtId="0" fontId="0" fillId="0" borderId="67" xfId="0" applyBorder="1"/>
    <xf numFmtId="0" fontId="0" fillId="0" borderId="68" xfId="0" applyBorder="1"/>
    <xf numFmtId="0" fontId="0" fillId="0" borderId="69" xfId="0" applyBorder="1"/>
    <xf numFmtId="0" fontId="0" fillId="0" borderId="60" xfId="0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2" borderId="32" xfId="0" applyFill="1" applyBorder="1" applyAlignment="1">
      <alignment horizontal="center" vertical="center" wrapText="1"/>
    </xf>
    <xf numFmtId="0" fontId="0" fillId="2" borderId="58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/>
    </xf>
    <xf numFmtId="0" fontId="1" fillId="0" borderId="65" xfId="0" applyFont="1" applyBorder="1" applyAlignment="1">
      <alignment horizontal="center"/>
    </xf>
    <xf numFmtId="0" fontId="0" fillId="2" borderId="26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2" borderId="15" xfId="0" applyFill="1" applyBorder="1" applyAlignment="1">
      <alignment horizontal="center" vertical="center" wrapText="1"/>
    </xf>
    <xf numFmtId="0" fontId="0" fillId="2" borderId="35" xfId="0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1" fillId="0" borderId="61" xfId="0" applyFont="1" applyBorder="1" applyAlignment="1">
      <alignment horizontal="center"/>
    </xf>
    <xf numFmtId="0" fontId="1" fillId="0" borderId="62" xfId="0" applyFont="1" applyBorder="1" applyAlignment="1">
      <alignment horizontal="center"/>
    </xf>
    <xf numFmtId="0" fontId="0" fillId="0" borderId="35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0" borderId="68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1" fillId="0" borderId="67" xfId="0" applyFont="1" applyBorder="1" applyAlignment="1">
      <alignment horizontal="center"/>
    </xf>
    <xf numFmtId="0" fontId="0" fillId="0" borderId="27" xfId="0" applyBorder="1" applyAlignment="1">
      <alignment horizontal="right"/>
    </xf>
    <xf numFmtId="0" fontId="0" fillId="0" borderId="28" xfId="0" applyBorder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6" xfId="0" applyBorder="1" applyAlignment="1">
      <alignment horizontal="right"/>
    </xf>
    <xf numFmtId="0" fontId="0" fillId="0" borderId="15" xfId="0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55" xfId="0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P25"/>
  <sheetViews>
    <sheetView showGridLines="0" tabSelected="1" zoomScale="80" zoomScaleNormal="80" workbookViewId="0">
      <selection activeCell="G22" sqref="G22:G23"/>
    </sheetView>
  </sheetViews>
  <sheetFormatPr defaultRowHeight="15" x14ac:dyDescent="0.25"/>
  <cols>
    <col min="1" max="1" width="3.7109375" customWidth="1"/>
    <col min="2" max="2" width="6" customWidth="1"/>
    <col min="4" max="4" width="11.7109375" customWidth="1"/>
    <col min="5" max="5" width="11.7109375" bestFit="1" customWidth="1"/>
    <col min="6" max="8" width="11.42578125" customWidth="1"/>
    <col min="9" max="9" width="4.140625" customWidth="1"/>
    <col min="10" max="10" width="6" customWidth="1"/>
    <col min="12" max="12" width="11.7109375" customWidth="1"/>
    <col min="13" max="13" width="11.7109375" bestFit="1" customWidth="1"/>
    <col min="14" max="16" width="11.42578125" customWidth="1"/>
    <col min="17" max="17" width="3.5703125" customWidth="1"/>
    <col min="20" max="20" width="12.140625" bestFit="1" customWidth="1"/>
    <col min="22" max="22" width="12.5703125" customWidth="1"/>
    <col min="23" max="24" width="11.7109375" customWidth="1"/>
    <col min="26" max="26" width="10.7109375" bestFit="1" customWidth="1"/>
  </cols>
  <sheetData>
    <row r="1" spans="2:16" ht="15.75" thickBot="1" x14ac:dyDescent="0.3"/>
    <row r="2" spans="2:16" ht="27" thickBot="1" x14ac:dyDescent="0.45">
      <c r="C2" s="160" t="s">
        <v>25</v>
      </c>
      <c r="D2" s="161"/>
      <c r="E2" s="161"/>
      <c r="F2" s="161"/>
      <c r="G2" s="161"/>
      <c r="H2" s="162"/>
      <c r="K2" s="160" t="s">
        <v>26</v>
      </c>
      <c r="L2" s="161"/>
      <c r="M2" s="161"/>
      <c r="N2" s="161"/>
      <c r="O2" s="161"/>
      <c r="P2" s="162"/>
    </row>
    <row r="3" spans="2:16" x14ac:dyDescent="0.25">
      <c r="B3" s="157" t="s">
        <v>28</v>
      </c>
      <c r="C3" s="163" t="s">
        <v>24</v>
      </c>
      <c r="D3" s="164"/>
      <c r="E3" s="167" t="s">
        <v>23</v>
      </c>
      <c r="F3" s="169" t="s">
        <v>22</v>
      </c>
      <c r="G3" s="170"/>
      <c r="H3" s="171"/>
      <c r="J3" s="157" t="s">
        <v>28</v>
      </c>
      <c r="K3" s="163" t="s">
        <v>24</v>
      </c>
      <c r="L3" s="164"/>
      <c r="M3" s="167" t="s">
        <v>23</v>
      </c>
      <c r="N3" s="169" t="s">
        <v>22</v>
      </c>
      <c r="O3" s="170"/>
      <c r="P3" s="171"/>
    </row>
    <row r="4" spans="2:16" ht="15.75" thickBot="1" x14ac:dyDescent="0.3">
      <c r="B4" s="158"/>
      <c r="C4" s="165"/>
      <c r="D4" s="166"/>
      <c r="E4" s="168"/>
      <c r="F4" s="2" t="s">
        <v>19</v>
      </c>
      <c r="G4" s="2" t="s">
        <v>20</v>
      </c>
      <c r="H4" s="4" t="s">
        <v>21</v>
      </c>
      <c r="J4" s="158"/>
      <c r="K4" s="165"/>
      <c r="L4" s="166"/>
      <c r="M4" s="168"/>
      <c r="N4" s="2" t="s">
        <v>19</v>
      </c>
      <c r="O4" s="2" t="s">
        <v>20</v>
      </c>
      <c r="P4" s="4" t="s">
        <v>21</v>
      </c>
    </row>
    <row r="5" spans="2:16" ht="30" x14ac:dyDescent="0.25">
      <c r="B5" s="158"/>
      <c r="C5" s="14" t="s">
        <v>0</v>
      </c>
      <c r="D5" s="34" t="s">
        <v>265</v>
      </c>
      <c r="E5" s="3" t="s">
        <v>10</v>
      </c>
      <c r="F5" s="155" t="s">
        <v>270</v>
      </c>
      <c r="G5" s="181" t="s">
        <v>271</v>
      </c>
      <c r="H5" s="157">
        <v>32</v>
      </c>
      <c r="J5" s="158"/>
      <c r="K5" s="14" t="s">
        <v>0</v>
      </c>
      <c r="L5" s="137" t="s">
        <v>265</v>
      </c>
      <c r="M5" s="3" t="s">
        <v>10</v>
      </c>
      <c r="N5" s="155" t="s">
        <v>283</v>
      </c>
      <c r="O5" s="155" t="s">
        <v>286</v>
      </c>
      <c r="P5" s="157">
        <v>32</v>
      </c>
    </row>
    <row r="6" spans="2:16" x14ac:dyDescent="0.25">
      <c r="B6" s="158"/>
      <c r="C6" s="172" t="s">
        <v>1</v>
      </c>
      <c r="D6" s="176" t="s">
        <v>266</v>
      </c>
      <c r="E6" s="3" t="s">
        <v>11</v>
      </c>
      <c r="F6" s="156"/>
      <c r="G6" s="182"/>
      <c r="H6" s="158"/>
      <c r="J6" s="158"/>
      <c r="K6" s="184" t="s">
        <v>1</v>
      </c>
      <c r="L6" s="152" t="s">
        <v>266</v>
      </c>
      <c r="M6" s="3" t="s">
        <v>11</v>
      </c>
      <c r="N6" s="150"/>
      <c r="O6" s="156"/>
      <c r="P6" s="158"/>
    </row>
    <row r="7" spans="2:16" ht="15.75" thickBot="1" x14ac:dyDescent="0.3">
      <c r="B7" s="158"/>
      <c r="C7" s="172"/>
      <c r="D7" s="177"/>
      <c r="E7" s="3" t="s">
        <v>12</v>
      </c>
      <c r="F7" s="156"/>
      <c r="G7" s="182"/>
      <c r="H7" s="158"/>
      <c r="J7" s="158"/>
      <c r="K7" s="186"/>
      <c r="L7" s="154"/>
      <c r="M7" s="3" t="s">
        <v>12</v>
      </c>
      <c r="N7" s="150"/>
      <c r="O7" s="151"/>
      <c r="P7" s="159"/>
    </row>
    <row r="8" spans="2:16" x14ac:dyDescent="0.25">
      <c r="B8" s="158"/>
      <c r="C8" s="172"/>
      <c r="D8" s="177"/>
      <c r="E8" s="3" t="s">
        <v>13</v>
      </c>
      <c r="F8" s="156"/>
      <c r="G8" s="182"/>
      <c r="H8" s="158"/>
      <c r="J8" s="158"/>
      <c r="K8" s="184" t="s">
        <v>2</v>
      </c>
      <c r="L8" s="152" t="s">
        <v>267</v>
      </c>
      <c r="M8" s="3" t="s">
        <v>17</v>
      </c>
      <c r="N8" s="155" t="s">
        <v>284</v>
      </c>
      <c r="O8" s="155" t="s">
        <v>272</v>
      </c>
      <c r="P8" s="157">
        <v>19</v>
      </c>
    </row>
    <row r="9" spans="2:16" ht="15.75" thickBot="1" x14ac:dyDescent="0.3">
      <c r="B9" s="158"/>
      <c r="C9" s="172"/>
      <c r="D9" s="177"/>
      <c r="E9" s="3" t="s">
        <v>14</v>
      </c>
      <c r="F9" s="156"/>
      <c r="G9" s="182"/>
      <c r="H9" s="158"/>
      <c r="J9" s="158"/>
      <c r="K9" s="185"/>
      <c r="L9" s="153"/>
      <c r="M9" s="3" t="s">
        <v>18</v>
      </c>
      <c r="N9" s="187"/>
      <c r="O9" s="151"/>
      <c r="P9" s="159"/>
    </row>
    <row r="10" spans="2:16" x14ac:dyDescent="0.25">
      <c r="B10" s="158"/>
      <c r="C10" s="172" t="s">
        <v>2</v>
      </c>
      <c r="D10" s="176" t="s">
        <v>267</v>
      </c>
      <c r="E10" s="3" t="s">
        <v>15</v>
      </c>
      <c r="F10" s="156"/>
      <c r="G10" s="182"/>
      <c r="H10" s="158"/>
      <c r="J10" s="158"/>
      <c r="K10" s="185"/>
      <c r="L10" s="153"/>
      <c r="M10" s="3" t="s">
        <v>11</v>
      </c>
      <c r="N10" s="155" t="s">
        <v>285</v>
      </c>
      <c r="O10" s="155" t="s">
        <v>273</v>
      </c>
      <c r="P10" s="157">
        <v>13</v>
      </c>
    </row>
    <row r="11" spans="2:16" ht="15.75" thickBot="1" x14ac:dyDescent="0.3">
      <c r="B11" s="158"/>
      <c r="C11" s="172"/>
      <c r="D11" s="177"/>
      <c r="E11" s="3" t="s">
        <v>16</v>
      </c>
      <c r="F11" s="156"/>
      <c r="G11" s="183"/>
      <c r="H11" s="159"/>
      <c r="J11" s="158"/>
      <c r="K11" s="185"/>
      <c r="L11" s="153"/>
      <c r="M11" s="3" t="s">
        <v>12</v>
      </c>
      <c r="N11" s="156"/>
      <c r="O11" s="156"/>
      <c r="P11" s="158"/>
    </row>
    <row r="12" spans="2:16" ht="15.75" thickBot="1" x14ac:dyDescent="0.3">
      <c r="B12" s="158"/>
      <c r="C12" s="172"/>
      <c r="D12" s="177"/>
      <c r="E12" s="3" t="s">
        <v>17</v>
      </c>
      <c r="F12" s="156"/>
      <c r="G12" s="179" t="s">
        <v>272</v>
      </c>
      <c r="H12" s="157">
        <v>19</v>
      </c>
      <c r="J12" s="158"/>
      <c r="K12" s="186"/>
      <c r="L12" s="154"/>
      <c r="M12" s="3" t="s">
        <v>10</v>
      </c>
      <c r="N12" s="151"/>
      <c r="O12" s="151"/>
      <c r="P12" s="159"/>
    </row>
    <row r="13" spans="2:16" ht="15.75" thickBot="1" x14ac:dyDescent="0.3">
      <c r="B13" s="158"/>
      <c r="C13" s="172"/>
      <c r="D13" s="177"/>
      <c r="E13" s="3" t="s">
        <v>18</v>
      </c>
      <c r="F13" s="151"/>
      <c r="G13" s="180"/>
      <c r="H13" s="159"/>
      <c r="J13" s="158"/>
      <c r="K13" s="184" t="s">
        <v>3</v>
      </c>
      <c r="L13" s="152" t="s">
        <v>268</v>
      </c>
      <c r="M13" s="1" t="s">
        <v>15</v>
      </c>
      <c r="N13" s="8"/>
      <c r="O13" s="150" t="s">
        <v>287</v>
      </c>
      <c r="P13" s="150" t="s">
        <v>292</v>
      </c>
    </row>
    <row r="14" spans="2:16" ht="15.75" thickBot="1" x14ac:dyDescent="0.3">
      <c r="B14" s="158"/>
      <c r="C14" s="172"/>
      <c r="D14" s="177"/>
      <c r="E14" s="3" t="s">
        <v>11</v>
      </c>
      <c r="F14" s="155" t="s">
        <v>274</v>
      </c>
      <c r="G14" s="155" t="s">
        <v>273</v>
      </c>
      <c r="H14" s="157">
        <v>13</v>
      </c>
      <c r="J14" s="158"/>
      <c r="K14" s="185"/>
      <c r="L14" s="153"/>
      <c r="M14" s="1" t="s">
        <v>16</v>
      </c>
      <c r="N14" s="8"/>
      <c r="O14" s="151"/>
      <c r="P14" s="151"/>
    </row>
    <row r="15" spans="2:16" x14ac:dyDescent="0.25">
      <c r="B15" s="158"/>
      <c r="C15" s="172"/>
      <c r="D15" s="177"/>
      <c r="E15" s="3" t="s">
        <v>12</v>
      </c>
      <c r="F15" s="156"/>
      <c r="G15" s="156"/>
      <c r="H15" s="158"/>
      <c r="J15" s="158"/>
      <c r="K15" s="185"/>
      <c r="L15" s="153"/>
      <c r="M15" s="1" t="s">
        <v>17</v>
      </c>
      <c r="N15" s="5"/>
      <c r="O15" s="155" t="s">
        <v>288</v>
      </c>
      <c r="P15" s="155" t="s">
        <v>293</v>
      </c>
    </row>
    <row r="16" spans="2:16" ht="15.75" thickBot="1" x14ac:dyDescent="0.3">
      <c r="B16" s="158"/>
      <c r="C16" s="172"/>
      <c r="D16" s="177"/>
      <c r="E16" s="3" t="s">
        <v>13</v>
      </c>
      <c r="F16" s="156"/>
      <c r="G16" s="156"/>
      <c r="H16" s="158"/>
      <c r="J16" s="158"/>
      <c r="K16" s="185"/>
      <c r="L16" s="153"/>
      <c r="M16" s="1" t="s">
        <v>18</v>
      </c>
      <c r="N16" s="5"/>
      <c r="O16" s="151"/>
      <c r="P16" s="151"/>
    </row>
    <row r="17" spans="2:16" ht="15.75" thickBot="1" x14ac:dyDescent="0.3">
      <c r="B17" s="158"/>
      <c r="C17" s="172"/>
      <c r="D17" s="177"/>
      <c r="E17" s="3" t="s">
        <v>14</v>
      </c>
      <c r="F17" s="151"/>
      <c r="G17" s="151"/>
      <c r="H17" s="159"/>
      <c r="J17" s="158"/>
      <c r="K17" s="185"/>
      <c r="L17" s="153"/>
      <c r="M17" s="1" t="s">
        <v>11</v>
      </c>
      <c r="N17" s="5"/>
      <c r="O17" s="155" t="s">
        <v>289</v>
      </c>
      <c r="P17" s="155" t="s">
        <v>294</v>
      </c>
    </row>
    <row r="18" spans="2:16" ht="15.75" thickBot="1" x14ac:dyDescent="0.3">
      <c r="B18" s="158"/>
      <c r="C18" s="172" t="s">
        <v>3</v>
      </c>
      <c r="D18" s="176" t="s">
        <v>268</v>
      </c>
      <c r="E18" s="1" t="s">
        <v>17</v>
      </c>
      <c r="F18" s="5"/>
      <c r="G18" s="155" t="s">
        <v>275</v>
      </c>
      <c r="H18" s="155" t="s">
        <v>276</v>
      </c>
      <c r="J18" s="158"/>
      <c r="K18" s="186"/>
      <c r="L18" s="154"/>
      <c r="M18" s="1" t="s">
        <v>12</v>
      </c>
      <c r="N18" s="5"/>
      <c r="O18" s="151"/>
      <c r="P18" s="151"/>
    </row>
    <row r="19" spans="2:16" ht="15.75" customHeight="1" thickBot="1" x14ac:dyDescent="0.3">
      <c r="B19" s="158"/>
      <c r="C19" s="172"/>
      <c r="D19" s="177"/>
      <c r="E19" s="1" t="s">
        <v>18</v>
      </c>
      <c r="F19" s="5"/>
      <c r="G19" s="151"/>
      <c r="H19" s="151"/>
      <c r="J19" s="158"/>
      <c r="K19" s="172" t="s">
        <v>4</v>
      </c>
      <c r="L19" s="152" t="s">
        <v>269</v>
      </c>
      <c r="M19" s="1" t="s">
        <v>17</v>
      </c>
      <c r="N19" s="5"/>
      <c r="O19" s="155" t="s">
        <v>290</v>
      </c>
      <c r="P19" s="155" t="s">
        <v>295</v>
      </c>
    </row>
    <row r="20" spans="2:16" ht="15.75" thickBot="1" x14ac:dyDescent="0.3">
      <c r="B20" s="158"/>
      <c r="C20" s="172"/>
      <c r="D20" s="177"/>
      <c r="E20" s="1" t="s">
        <v>11</v>
      </c>
      <c r="F20" s="5"/>
      <c r="G20" s="155" t="s">
        <v>280</v>
      </c>
      <c r="H20" s="155" t="s">
        <v>277</v>
      </c>
      <c r="J20" s="158"/>
      <c r="K20" s="172"/>
      <c r="L20" s="174"/>
      <c r="M20" s="1" t="s">
        <v>18</v>
      </c>
      <c r="N20" s="5"/>
      <c r="O20" s="151"/>
      <c r="P20" s="151"/>
    </row>
    <row r="21" spans="2:16" ht="15.75" thickBot="1" x14ac:dyDescent="0.3">
      <c r="B21" s="158"/>
      <c r="C21" s="172"/>
      <c r="D21" s="177"/>
      <c r="E21" s="1" t="s">
        <v>12</v>
      </c>
      <c r="F21" s="5"/>
      <c r="G21" s="151"/>
      <c r="H21" s="151"/>
      <c r="J21" s="158"/>
      <c r="K21" s="172"/>
      <c r="L21" s="174"/>
      <c r="M21" s="1" t="s">
        <v>11</v>
      </c>
      <c r="N21" s="5"/>
      <c r="O21" s="155" t="s">
        <v>291</v>
      </c>
      <c r="P21" s="155" t="s">
        <v>296</v>
      </c>
    </row>
    <row r="22" spans="2:16" ht="15.75" thickBot="1" x14ac:dyDescent="0.3">
      <c r="B22" s="158"/>
      <c r="C22" s="172" t="s">
        <v>4</v>
      </c>
      <c r="D22" s="176" t="s">
        <v>269</v>
      </c>
      <c r="E22" s="1" t="s">
        <v>17</v>
      </c>
      <c r="F22" s="5"/>
      <c r="G22" s="155" t="s">
        <v>281</v>
      </c>
      <c r="H22" s="155" t="s">
        <v>278</v>
      </c>
      <c r="J22" s="159"/>
      <c r="K22" s="184"/>
      <c r="L22" s="174"/>
      <c r="M22" s="2" t="s">
        <v>12</v>
      </c>
      <c r="N22" s="5"/>
      <c r="O22" s="151"/>
      <c r="P22" s="151"/>
    </row>
    <row r="23" spans="2:16" ht="15.75" thickBot="1" x14ac:dyDescent="0.3">
      <c r="B23" s="158"/>
      <c r="C23" s="172"/>
      <c r="D23" s="177"/>
      <c r="E23" s="1" t="s">
        <v>18</v>
      </c>
      <c r="F23" s="5"/>
      <c r="G23" s="151"/>
      <c r="H23" s="151"/>
      <c r="J23" s="158" t="s">
        <v>27</v>
      </c>
      <c r="K23" s="172" t="s">
        <v>4</v>
      </c>
      <c r="L23" s="174"/>
      <c r="M23" s="9" t="s">
        <v>11</v>
      </c>
      <c r="N23" s="10"/>
      <c r="O23" s="11">
        <v>13.8</v>
      </c>
      <c r="P23" s="11">
        <v>11.1</v>
      </c>
    </row>
    <row r="24" spans="2:16" ht="15.75" thickBot="1" x14ac:dyDescent="0.3">
      <c r="B24" s="158"/>
      <c r="C24" s="172"/>
      <c r="D24" s="177"/>
      <c r="E24" s="1" t="s">
        <v>11</v>
      </c>
      <c r="F24" s="5"/>
      <c r="G24" s="155" t="s">
        <v>282</v>
      </c>
      <c r="H24" s="155" t="s">
        <v>279</v>
      </c>
      <c r="J24" s="159"/>
      <c r="K24" s="173"/>
      <c r="L24" s="175"/>
      <c r="M24" s="12" t="s">
        <v>12</v>
      </c>
      <c r="N24" s="7"/>
      <c r="O24" s="11">
        <v>11.5</v>
      </c>
      <c r="P24" s="11">
        <v>9.1999999999999993</v>
      </c>
    </row>
    <row r="25" spans="2:16" ht="15.75" thickBot="1" x14ac:dyDescent="0.3">
      <c r="B25" s="159"/>
      <c r="C25" s="173"/>
      <c r="D25" s="178"/>
      <c r="E25" s="6" t="s">
        <v>12</v>
      </c>
      <c r="F25" s="7"/>
      <c r="G25" s="151"/>
      <c r="H25" s="151"/>
    </row>
  </sheetData>
  <sortState ref="E31:F43">
    <sortCondition ref="E6"/>
  </sortState>
  <mergeCells count="63">
    <mergeCell ref="D18:D21"/>
    <mergeCell ref="G5:G11"/>
    <mergeCell ref="K19:K22"/>
    <mergeCell ref="O17:O18"/>
    <mergeCell ref="K13:K18"/>
    <mergeCell ref="K8:K12"/>
    <mergeCell ref="L8:L12"/>
    <mergeCell ref="N8:N9"/>
    <mergeCell ref="H5:H11"/>
    <mergeCell ref="K6:K7"/>
    <mergeCell ref="L6:L7"/>
    <mergeCell ref="O13:O14"/>
    <mergeCell ref="B3:B25"/>
    <mergeCell ref="J3:J22"/>
    <mergeCell ref="J23:J24"/>
    <mergeCell ref="C22:C25"/>
    <mergeCell ref="D22:D25"/>
    <mergeCell ref="C6:C9"/>
    <mergeCell ref="D6:D9"/>
    <mergeCell ref="G14:G17"/>
    <mergeCell ref="H14:H17"/>
    <mergeCell ref="C10:C17"/>
    <mergeCell ref="D10:D17"/>
    <mergeCell ref="F14:F17"/>
    <mergeCell ref="F5:F13"/>
    <mergeCell ref="G12:G13"/>
    <mergeCell ref="H12:H13"/>
    <mergeCell ref="C18:C21"/>
    <mergeCell ref="P19:P20"/>
    <mergeCell ref="G20:G21"/>
    <mergeCell ref="H20:H21"/>
    <mergeCell ref="O21:O22"/>
    <mergeCell ref="P21:P22"/>
    <mergeCell ref="G22:G23"/>
    <mergeCell ref="H22:H23"/>
    <mergeCell ref="K23:K24"/>
    <mergeCell ref="G24:G25"/>
    <mergeCell ref="H24:H25"/>
    <mergeCell ref="O19:O20"/>
    <mergeCell ref="G18:G19"/>
    <mergeCell ref="H18:H19"/>
    <mergeCell ref="L19:L24"/>
    <mergeCell ref="P17:P18"/>
    <mergeCell ref="C2:H2"/>
    <mergeCell ref="K2:P2"/>
    <mergeCell ref="C3:D4"/>
    <mergeCell ref="E3:E4"/>
    <mergeCell ref="F3:H3"/>
    <mergeCell ref="K3:L4"/>
    <mergeCell ref="M3:M4"/>
    <mergeCell ref="N3:P3"/>
    <mergeCell ref="P13:P14"/>
    <mergeCell ref="L13:L18"/>
    <mergeCell ref="N5:N7"/>
    <mergeCell ref="N10:N12"/>
    <mergeCell ref="O10:O12"/>
    <mergeCell ref="P10:P12"/>
    <mergeCell ref="O5:O7"/>
    <mergeCell ref="P15:P16"/>
    <mergeCell ref="P5:P7"/>
    <mergeCell ref="O15:O16"/>
    <mergeCell ref="P8:P9"/>
    <mergeCell ref="O8:O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1"/>
  <sheetViews>
    <sheetView zoomScale="80" zoomScaleNormal="80" workbookViewId="0">
      <selection activeCell="Q16" sqref="Q16"/>
    </sheetView>
  </sheetViews>
  <sheetFormatPr defaultColWidth="9.140625" defaultRowHeight="15" x14ac:dyDescent="0.25"/>
  <cols>
    <col min="2" max="2" width="3.7109375" customWidth="1"/>
    <col min="3" max="15" width="4.85546875" customWidth="1"/>
    <col min="17" max="17" width="12.140625" bestFit="1" customWidth="1"/>
    <col min="19" max="19" width="12.5703125" customWidth="1"/>
    <col min="20" max="21" width="11.7109375" customWidth="1"/>
    <col min="23" max="23" width="10.7109375" bestFit="1" customWidth="1"/>
  </cols>
  <sheetData>
    <row r="2" spans="1:16" ht="14.1" customHeight="1" x14ac:dyDescent="0.25"/>
    <row r="3" spans="1:16" ht="14.1" customHeight="1" thickBot="1" x14ac:dyDescent="0.3">
      <c r="C3" s="147"/>
      <c r="D3" s="188" t="s">
        <v>322</v>
      </c>
      <c r="E3" s="188"/>
      <c r="F3" s="188"/>
      <c r="G3" s="201" t="s">
        <v>19</v>
      </c>
      <c r="H3" s="201"/>
      <c r="I3" s="201" t="s">
        <v>20</v>
      </c>
      <c r="J3" s="201"/>
      <c r="K3" s="201" t="s">
        <v>21</v>
      </c>
      <c r="L3" s="202"/>
      <c r="M3" s="138"/>
      <c r="N3" s="138"/>
      <c r="O3" s="138"/>
    </row>
    <row r="4" spans="1:16" ht="14.1" customHeight="1" thickBot="1" x14ac:dyDescent="0.3">
      <c r="C4" s="148"/>
      <c r="D4" s="195">
        <v>24</v>
      </c>
      <c r="E4" s="195"/>
      <c r="F4" s="195"/>
      <c r="G4" s="196"/>
      <c r="H4" s="179"/>
      <c r="I4" s="196"/>
      <c r="J4" s="179"/>
      <c r="K4" s="203">
        <v>32</v>
      </c>
      <c r="L4" s="204"/>
      <c r="M4" s="8"/>
      <c r="N4" s="8"/>
      <c r="O4" s="8"/>
    </row>
    <row r="5" spans="1:16" ht="14.1" customHeight="1" thickBot="1" x14ac:dyDescent="0.3">
      <c r="C5" s="149"/>
      <c r="D5" s="195" t="s">
        <v>340</v>
      </c>
      <c r="E5" s="195"/>
      <c r="F5" s="195"/>
      <c r="G5" s="197"/>
      <c r="H5" s="198"/>
      <c r="I5" s="197"/>
      <c r="J5" s="198"/>
      <c r="K5" s="203"/>
      <c r="L5" s="204"/>
      <c r="M5" s="8"/>
      <c r="N5" s="8">
        <f>48</f>
        <v>48</v>
      </c>
      <c r="O5" s="8">
        <v>1</v>
      </c>
      <c r="P5">
        <f>72*O5</f>
        <v>72</v>
      </c>
    </row>
    <row r="6" spans="1:16" ht="14.1" customHeight="1" thickBot="1" x14ac:dyDescent="0.3">
      <c r="C6" s="190"/>
      <c r="D6" s="195" t="s">
        <v>341</v>
      </c>
      <c r="E6" s="195"/>
      <c r="F6" s="195"/>
      <c r="G6" s="197"/>
      <c r="H6" s="198"/>
      <c r="I6" s="199"/>
      <c r="J6" s="200"/>
      <c r="K6" s="203"/>
      <c r="L6" s="204"/>
      <c r="M6" s="8"/>
      <c r="N6" s="8">
        <f>48*O6</f>
        <v>96</v>
      </c>
      <c r="O6" s="8">
        <v>2</v>
      </c>
      <c r="P6">
        <f t="shared" ref="P6:P15" si="0">72*O6</f>
        <v>144</v>
      </c>
    </row>
    <row r="7" spans="1:16" ht="14.1" customHeight="1" thickBot="1" x14ac:dyDescent="0.3">
      <c r="A7" t="s">
        <v>25</v>
      </c>
      <c r="C7" s="190"/>
      <c r="D7" s="195" t="s">
        <v>342</v>
      </c>
      <c r="E7" s="195"/>
      <c r="F7" s="195"/>
      <c r="G7" s="199"/>
      <c r="H7" s="200"/>
      <c r="I7" s="193"/>
      <c r="J7" s="194"/>
      <c r="K7" s="203">
        <v>19</v>
      </c>
      <c r="L7" s="204"/>
      <c r="M7" s="8"/>
      <c r="N7" s="8">
        <f t="shared" ref="N7:N16" si="1">48*O7</f>
        <v>144</v>
      </c>
      <c r="O7" s="8">
        <v>3</v>
      </c>
      <c r="P7">
        <f t="shared" si="0"/>
        <v>216</v>
      </c>
    </row>
    <row r="8" spans="1:16" ht="14.1" customHeight="1" thickBot="1" x14ac:dyDescent="0.3">
      <c r="C8" s="190"/>
      <c r="D8" s="195" t="s">
        <v>340</v>
      </c>
      <c r="E8" s="195"/>
      <c r="F8" s="195"/>
      <c r="G8" s="193"/>
      <c r="H8" s="194"/>
      <c r="I8" s="193"/>
      <c r="J8" s="194"/>
      <c r="K8" s="203">
        <v>13</v>
      </c>
      <c r="L8" s="204"/>
      <c r="M8" s="8"/>
      <c r="N8" s="8">
        <f t="shared" si="1"/>
        <v>192</v>
      </c>
      <c r="O8" s="8">
        <v>4</v>
      </c>
      <c r="P8">
        <f t="shared" si="0"/>
        <v>288</v>
      </c>
    </row>
    <row r="9" spans="1:16" ht="14.1" customHeight="1" thickBot="1" x14ac:dyDescent="0.3">
      <c r="C9" s="190"/>
      <c r="D9" s="189" t="s">
        <v>342</v>
      </c>
      <c r="E9" s="189"/>
      <c r="F9" s="189"/>
      <c r="G9" s="5"/>
      <c r="H9" s="5"/>
      <c r="I9" s="193"/>
      <c r="J9" s="194"/>
      <c r="K9" s="193"/>
      <c r="L9" s="194"/>
      <c r="M9" s="8"/>
      <c r="N9" s="8">
        <f t="shared" si="1"/>
        <v>240</v>
      </c>
      <c r="O9" s="8">
        <v>5</v>
      </c>
      <c r="P9">
        <f t="shared" si="0"/>
        <v>360</v>
      </c>
    </row>
    <row r="10" spans="1:16" ht="14.1" customHeight="1" thickBot="1" x14ac:dyDescent="0.3">
      <c r="C10" s="190"/>
      <c r="D10" s="189" t="s">
        <v>343</v>
      </c>
      <c r="E10" s="189"/>
      <c r="F10" s="189"/>
      <c r="G10" s="5"/>
      <c r="H10" s="5"/>
      <c r="I10" s="193"/>
      <c r="J10" s="194"/>
      <c r="K10" s="193"/>
      <c r="L10" s="194"/>
      <c r="M10" s="8"/>
      <c r="N10" s="8">
        <f t="shared" si="1"/>
        <v>288</v>
      </c>
      <c r="O10" s="8">
        <v>6</v>
      </c>
      <c r="P10">
        <f t="shared" si="0"/>
        <v>432</v>
      </c>
    </row>
    <row r="11" spans="1:16" ht="14.1" customHeight="1" thickBot="1" x14ac:dyDescent="0.3">
      <c r="C11" s="190"/>
      <c r="D11" s="189" t="s">
        <v>342</v>
      </c>
      <c r="E11" s="189"/>
      <c r="F11" s="189"/>
      <c r="G11" s="5"/>
      <c r="H11" s="5"/>
      <c r="I11" s="193"/>
      <c r="J11" s="194"/>
      <c r="K11" s="193"/>
      <c r="L11" s="194"/>
      <c r="M11" s="8"/>
      <c r="N11" s="8">
        <f t="shared" si="1"/>
        <v>336</v>
      </c>
      <c r="O11" s="8">
        <v>7</v>
      </c>
      <c r="P11">
        <f t="shared" si="0"/>
        <v>504</v>
      </c>
    </row>
    <row r="12" spans="1:16" ht="14.1" customHeight="1" thickBot="1" x14ac:dyDescent="0.3">
      <c r="C12" s="190"/>
      <c r="D12" s="191" t="s">
        <v>343</v>
      </c>
      <c r="E12" s="191"/>
      <c r="F12" s="191"/>
      <c r="G12" s="140"/>
      <c r="H12" s="140"/>
      <c r="I12" s="193"/>
      <c r="J12" s="194"/>
      <c r="K12" s="193"/>
      <c r="L12" s="194"/>
      <c r="M12" s="8"/>
      <c r="N12" s="8">
        <f t="shared" si="1"/>
        <v>384</v>
      </c>
      <c r="O12" s="8">
        <v>8</v>
      </c>
      <c r="P12">
        <f t="shared" si="0"/>
        <v>576</v>
      </c>
    </row>
    <row r="13" spans="1:16" ht="14.1" customHeight="1" x14ac:dyDescent="0.25">
      <c r="J13" s="8"/>
      <c r="L13" s="8"/>
      <c r="M13" s="8"/>
      <c r="N13" s="8">
        <f t="shared" si="1"/>
        <v>432</v>
      </c>
      <c r="O13" s="8">
        <v>9</v>
      </c>
      <c r="P13">
        <f t="shared" si="0"/>
        <v>648</v>
      </c>
    </row>
    <row r="14" spans="1:16" ht="14.1" customHeight="1" x14ac:dyDescent="0.25">
      <c r="J14" s="8"/>
      <c r="L14" s="8"/>
      <c r="M14" s="8"/>
      <c r="N14" s="8">
        <f t="shared" si="1"/>
        <v>480</v>
      </c>
      <c r="O14" s="8">
        <v>10</v>
      </c>
      <c r="P14">
        <f t="shared" si="0"/>
        <v>720</v>
      </c>
    </row>
    <row r="15" spans="1:16" ht="14.1" customHeight="1" thickBot="1" x14ac:dyDescent="0.3">
      <c r="C15" s="147"/>
      <c r="D15" s="188" t="s">
        <v>322</v>
      </c>
      <c r="E15" s="188"/>
      <c r="F15" s="188"/>
      <c r="G15" s="201" t="s">
        <v>19</v>
      </c>
      <c r="H15" s="201"/>
      <c r="I15" s="201" t="s">
        <v>20</v>
      </c>
      <c r="J15" s="201"/>
      <c r="K15" s="201" t="s">
        <v>21</v>
      </c>
      <c r="L15" s="202"/>
      <c r="M15" s="8"/>
      <c r="N15" s="8">
        <f t="shared" si="1"/>
        <v>528</v>
      </c>
      <c r="O15" s="8">
        <v>11</v>
      </c>
      <c r="P15">
        <f t="shared" si="0"/>
        <v>792</v>
      </c>
    </row>
    <row r="16" spans="1:16" ht="14.1" customHeight="1" thickBot="1" x14ac:dyDescent="0.3">
      <c r="C16" s="148"/>
      <c r="D16" s="189">
        <v>24</v>
      </c>
      <c r="E16" s="189"/>
      <c r="F16" s="192"/>
      <c r="G16" s="196"/>
      <c r="H16" s="179"/>
      <c r="I16" s="196"/>
      <c r="J16" s="179"/>
      <c r="K16" s="203">
        <v>32</v>
      </c>
      <c r="L16" s="204"/>
      <c r="M16" s="8"/>
      <c r="N16" s="8">
        <f t="shared" si="1"/>
        <v>0</v>
      </c>
      <c r="O16" s="8"/>
    </row>
    <row r="17" spans="1:15" ht="14.1" customHeight="1" thickBot="1" x14ac:dyDescent="0.3">
      <c r="C17" s="149"/>
      <c r="D17" s="189" t="s">
        <v>326</v>
      </c>
      <c r="E17" s="189"/>
      <c r="F17" s="192"/>
      <c r="G17" s="199"/>
      <c r="H17" s="200"/>
      <c r="I17" s="199"/>
      <c r="J17" s="200"/>
      <c r="K17" s="203"/>
      <c r="L17" s="204"/>
      <c r="M17" s="139"/>
      <c r="N17" s="139"/>
      <c r="O17" s="139"/>
    </row>
    <row r="18" spans="1:15" ht="14.1" customHeight="1" thickBot="1" x14ac:dyDescent="0.3">
      <c r="C18" s="190"/>
      <c r="D18" s="189" t="s">
        <v>325</v>
      </c>
      <c r="E18" s="189"/>
      <c r="F18" s="192"/>
      <c r="G18" s="193"/>
      <c r="H18" s="194"/>
      <c r="I18" s="193"/>
      <c r="J18" s="194"/>
      <c r="K18" s="203">
        <v>19</v>
      </c>
      <c r="L18" s="204"/>
      <c r="M18" s="139"/>
      <c r="N18" s="139"/>
      <c r="O18" s="139"/>
    </row>
    <row r="19" spans="1:15" ht="14.1" customHeight="1" thickBot="1" x14ac:dyDescent="0.3">
      <c r="A19" t="s">
        <v>26</v>
      </c>
      <c r="C19" s="190"/>
      <c r="D19" s="209" t="s">
        <v>339</v>
      </c>
      <c r="E19" s="209"/>
      <c r="F19" s="210"/>
      <c r="G19" s="193"/>
      <c r="H19" s="194"/>
      <c r="I19" s="193"/>
      <c r="J19" s="194"/>
      <c r="K19" s="205">
        <v>13</v>
      </c>
      <c r="L19" s="206"/>
      <c r="M19" s="139"/>
      <c r="N19" s="139"/>
      <c r="O19" s="139"/>
    </row>
    <row r="20" spans="1:15" ht="14.1" customHeight="1" thickBot="1" x14ac:dyDescent="0.3">
      <c r="C20" s="190"/>
      <c r="D20" s="189" t="s">
        <v>324</v>
      </c>
      <c r="E20" s="189"/>
      <c r="F20" s="189"/>
      <c r="G20" s="141"/>
      <c r="H20" s="142"/>
      <c r="I20" s="193"/>
      <c r="J20" s="194"/>
      <c r="K20" s="193"/>
      <c r="L20" s="194"/>
      <c r="M20" s="139"/>
      <c r="N20" s="139"/>
      <c r="O20" s="139"/>
    </row>
    <row r="21" spans="1:15" ht="14.1" customHeight="1" thickBot="1" x14ac:dyDescent="0.3">
      <c r="C21" s="190"/>
      <c r="D21" s="209" t="s">
        <v>325</v>
      </c>
      <c r="E21" s="209"/>
      <c r="F21" s="209"/>
      <c r="G21" s="143"/>
      <c r="H21" s="144"/>
      <c r="I21" s="193"/>
      <c r="J21" s="194"/>
      <c r="K21" s="193"/>
      <c r="L21" s="194"/>
    </row>
    <row r="22" spans="1:15" ht="14.1" customHeight="1" thickBot="1" x14ac:dyDescent="0.3">
      <c r="C22" s="190"/>
      <c r="D22" s="209" t="s">
        <v>326</v>
      </c>
      <c r="E22" s="209"/>
      <c r="F22" s="209"/>
      <c r="G22" s="143"/>
      <c r="H22" s="144"/>
      <c r="I22" s="193"/>
      <c r="J22" s="194"/>
      <c r="K22" s="193"/>
      <c r="L22" s="194"/>
    </row>
    <row r="23" spans="1:15" ht="14.1" customHeight="1" thickBot="1" x14ac:dyDescent="0.3">
      <c r="C23" s="207"/>
      <c r="D23" s="209" t="s">
        <v>325</v>
      </c>
      <c r="E23" s="209"/>
      <c r="F23" s="209"/>
      <c r="G23" s="143"/>
      <c r="H23" s="144"/>
      <c r="I23" s="193"/>
      <c r="J23" s="194"/>
      <c r="K23" s="193"/>
      <c r="L23" s="194"/>
    </row>
    <row r="24" spans="1:15" ht="14.1" customHeight="1" thickBot="1" x14ac:dyDescent="0.3">
      <c r="C24" s="207"/>
      <c r="D24" s="208" t="s">
        <v>326</v>
      </c>
      <c r="E24" s="208"/>
      <c r="F24" s="208"/>
      <c r="G24" s="145"/>
      <c r="H24" s="146"/>
      <c r="I24" s="193"/>
      <c r="J24" s="194"/>
      <c r="K24" s="193"/>
      <c r="L24" s="194"/>
    </row>
    <row r="25" spans="1:15" ht="14.1" customHeight="1" x14ac:dyDescent="0.25"/>
    <row r="28" spans="1:15" ht="14.1" customHeight="1" x14ac:dyDescent="0.25"/>
    <row r="29" spans="1:15" ht="14.1" customHeight="1" thickBot="1" x14ac:dyDescent="0.3">
      <c r="C29" s="147"/>
      <c r="D29" s="188" t="s">
        <v>322</v>
      </c>
      <c r="E29" s="188"/>
      <c r="F29" s="188"/>
      <c r="G29" s="201" t="s">
        <v>19</v>
      </c>
      <c r="H29" s="201"/>
      <c r="I29" s="201" t="s">
        <v>20</v>
      </c>
      <c r="J29" s="201"/>
      <c r="K29" s="201" t="s">
        <v>21</v>
      </c>
      <c r="L29" s="202"/>
      <c r="M29" s="138"/>
      <c r="N29" s="138"/>
      <c r="O29" s="138"/>
    </row>
    <row r="30" spans="1:15" ht="14.1" customHeight="1" thickBot="1" x14ac:dyDescent="0.3">
      <c r="C30" s="148" t="s">
        <v>240</v>
      </c>
      <c r="D30" s="195">
        <v>24</v>
      </c>
      <c r="E30" s="195"/>
      <c r="F30" s="195"/>
      <c r="G30" s="196" t="s">
        <v>313</v>
      </c>
      <c r="H30" s="179"/>
      <c r="I30" s="196" t="s">
        <v>312</v>
      </c>
      <c r="J30" s="179"/>
      <c r="K30" s="203">
        <v>32</v>
      </c>
      <c r="L30" s="204"/>
      <c r="M30" s="8"/>
      <c r="N30" s="8"/>
      <c r="O30" s="8"/>
    </row>
    <row r="31" spans="1:15" ht="14.1" customHeight="1" thickBot="1" x14ac:dyDescent="0.3">
      <c r="C31" s="149" t="s">
        <v>1</v>
      </c>
      <c r="D31" s="195" t="s">
        <v>323</v>
      </c>
      <c r="E31" s="195"/>
      <c r="F31" s="195"/>
      <c r="G31" s="197"/>
      <c r="H31" s="198"/>
      <c r="I31" s="197"/>
      <c r="J31" s="198"/>
      <c r="K31" s="203"/>
      <c r="L31" s="204"/>
      <c r="M31" s="8"/>
      <c r="N31" s="8"/>
      <c r="O31" s="8"/>
    </row>
    <row r="32" spans="1:15" ht="14.1" customHeight="1" thickBot="1" x14ac:dyDescent="0.3">
      <c r="C32" s="190" t="s">
        <v>2</v>
      </c>
      <c r="D32" s="195" t="s">
        <v>324</v>
      </c>
      <c r="E32" s="195"/>
      <c r="F32" s="195"/>
      <c r="G32" s="197"/>
      <c r="H32" s="198"/>
      <c r="I32" s="199"/>
      <c r="J32" s="200"/>
      <c r="K32" s="203"/>
      <c r="L32" s="204"/>
      <c r="M32" s="8"/>
      <c r="N32" s="8"/>
      <c r="O32" s="8"/>
    </row>
    <row r="33" spans="1:15" ht="14.1" customHeight="1" thickBot="1" x14ac:dyDescent="0.3">
      <c r="A33" t="s">
        <v>25</v>
      </c>
      <c r="C33" s="190"/>
      <c r="D33" s="195" t="s">
        <v>325</v>
      </c>
      <c r="E33" s="195"/>
      <c r="F33" s="195"/>
      <c r="G33" s="199"/>
      <c r="H33" s="200"/>
      <c r="I33" s="193" t="s">
        <v>311</v>
      </c>
      <c r="J33" s="194"/>
      <c r="K33" s="203">
        <v>19</v>
      </c>
      <c r="L33" s="204"/>
      <c r="M33" s="8"/>
      <c r="N33" s="8"/>
      <c r="O33" s="8"/>
    </row>
    <row r="34" spans="1:15" ht="14.1" customHeight="1" thickBot="1" x14ac:dyDescent="0.3">
      <c r="C34" s="190"/>
      <c r="D34" s="195" t="s">
        <v>323</v>
      </c>
      <c r="E34" s="195"/>
      <c r="F34" s="195"/>
      <c r="G34" s="193" t="s">
        <v>309</v>
      </c>
      <c r="H34" s="194"/>
      <c r="I34" s="193" t="s">
        <v>310</v>
      </c>
      <c r="J34" s="194"/>
      <c r="K34" s="203">
        <v>13</v>
      </c>
      <c r="L34" s="204"/>
      <c r="M34" s="8"/>
      <c r="N34" s="8"/>
      <c r="O34" s="8"/>
    </row>
    <row r="35" spans="1:15" ht="14.1" customHeight="1" thickBot="1" x14ac:dyDescent="0.3">
      <c r="C35" s="190" t="s">
        <v>3</v>
      </c>
      <c r="D35" s="189" t="s">
        <v>325</v>
      </c>
      <c r="E35" s="189"/>
      <c r="F35" s="189"/>
      <c r="G35" s="5"/>
      <c r="H35" s="5"/>
      <c r="I35" s="193" t="s">
        <v>314</v>
      </c>
      <c r="J35" s="194"/>
      <c r="K35" s="193" t="s">
        <v>318</v>
      </c>
      <c r="L35" s="194"/>
      <c r="M35" s="8"/>
      <c r="N35" s="8"/>
      <c r="O35" s="8"/>
    </row>
    <row r="36" spans="1:15" ht="14.1" customHeight="1" thickBot="1" x14ac:dyDescent="0.3">
      <c r="C36" s="190"/>
      <c r="D36" s="189" t="s">
        <v>326</v>
      </c>
      <c r="E36" s="189"/>
      <c r="F36" s="189"/>
      <c r="G36" s="5"/>
      <c r="H36" s="5"/>
      <c r="I36" s="193" t="s">
        <v>315</v>
      </c>
      <c r="J36" s="194"/>
      <c r="K36" s="193" t="s">
        <v>320</v>
      </c>
      <c r="L36" s="194"/>
      <c r="M36" s="8"/>
      <c r="N36" s="8"/>
      <c r="O36" s="8"/>
    </row>
    <row r="37" spans="1:15" ht="14.1" customHeight="1" thickBot="1" x14ac:dyDescent="0.3">
      <c r="C37" s="190" t="s">
        <v>4</v>
      </c>
      <c r="D37" s="189" t="s">
        <v>325</v>
      </c>
      <c r="E37" s="189"/>
      <c r="F37" s="189"/>
      <c r="G37" s="5"/>
      <c r="H37" s="5"/>
      <c r="I37" s="193" t="s">
        <v>317</v>
      </c>
      <c r="J37" s="194"/>
      <c r="K37" s="193" t="s">
        <v>319</v>
      </c>
      <c r="L37" s="194"/>
      <c r="M37" s="8"/>
      <c r="N37" s="8"/>
      <c r="O37" s="8"/>
    </row>
    <row r="38" spans="1:15" ht="14.1" customHeight="1" thickBot="1" x14ac:dyDescent="0.3">
      <c r="C38" s="190"/>
      <c r="D38" s="191" t="s">
        <v>326</v>
      </c>
      <c r="E38" s="191"/>
      <c r="F38" s="191"/>
      <c r="G38" s="140"/>
      <c r="H38" s="140"/>
      <c r="I38" s="193" t="s">
        <v>316</v>
      </c>
      <c r="J38" s="194"/>
      <c r="K38" s="193" t="s">
        <v>321</v>
      </c>
      <c r="L38" s="194"/>
      <c r="M38" s="8"/>
      <c r="N38" s="8"/>
      <c r="O38" s="8"/>
    </row>
    <row r="39" spans="1:15" ht="14.1" customHeight="1" x14ac:dyDescent="0.25">
      <c r="J39" s="8"/>
      <c r="L39" s="8"/>
      <c r="M39" s="8"/>
      <c r="N39" s="8"/>
      <c r="O39" s="8"/>
    </row>
    <row r="40" spans="1:15" ht="14.1" customHeight="1" x14ac:dyDescent="0.25">
      <c r="J40" s="8"/>
      <c r="L40" s="8"/>
      <c r="M40" s="8"/>
      <c r="N40" s="8"/>
      <c r="O40" s="8"/>
    </row>
    <row r="41" spans="1:15" ht="14.1" customHeight="1" thickBot="1" x14ac:dyDescent="0.3">
      <c r="C41" s="147"/>
      <c r="D41" s="188" t="s">
        <v>322</v>
      </c>
      <c r="E41" s="188"/>
      <c r="F41" s="188"/>
      <c r="G41" s="201" t="s">
        <v>19</v>
      </c>
      <c r="H41" s="201"/>
      <c r="I41" s="201" t="s">
        <v>20</v>
      </c>
      <c r="J41" s="201"/>
      <c r="K41" s="201" t="s">
        <v>21</v>
      </c>
      <c r="L41" s="202"/>
      <c r="M41" s="8"/>
      <c r="N41" s="8"/>
      <c r="O41" s="8"/>
    </row>
    <row r="42" spans="1:15" ht="14.1" customHeight="1" thickBot="1" x14ac:dyDescent="0.3">
      <c r="C42" s="148" t="s">
        <v>240</v>
      </c>
      <c r="D42" s="189">
        <v>24</v>
      </c>
      <c r="E42" s="189"/>
      <c r="F42" s="192"/>
      <c r="G42" s="196" t="s">
        <v>335</v>
      </c>
      <c r="H42" s="179"/>
      <c r="I42" s="196" t="s">
        <v>334</v>
      </c>
      <c r="J42" s="179"/>
      <c r="K42" s="203">
        <v>32</v>
      </c>
      <c r="L42" s="204"/>
      <c r="M42" s="8"/>
      <c r="N42" s="8"/>
      <c r="O42" s="8"/>
    </row>
    <row r="43" spans="1:15" ht="14.1" customHeight="1" thickBot="1" x14ac:dyDescent="0.3">
      <c r="C43" s="149" t="s">
        <v>1</v>
      </c>
      <c r="D43" s="189" t="s">
        <v>326</v>
      </c>
      <c r="E43" s="189"/>
      <c r="F43" s="192"/>
      <c r="G43" s="199"/>
      <c r="H43" s="200"/>
      <c r="I43" s="199"/>
      <c r="J43" s="200"/>
      <c r="K43" s="203"/>
      <c r="L43" s="204"/>
      <c r="M43" s="139"/>
      <c r="N43" s="139"/>
      <c r="O43" s="139"/>
    </row>
    <row r="44" spans="1:15" ht="14.1" customHeight="1" thickBot="1" x14ac:dyDescent="0.3">
      <c r="C44" s="190" t="s">
        <v>2</v>
      </c>
      <c r="D44" s="189" t="s">
        <v>325</v>
      </c>
      <c r="E44" s="189"/>
      <c r="F44" s="192"/>
      <c r="G44" s="193" t="s">
        <v>284</v>
      </c>
      <c r="H44" s="194"/>
      <c r="I44" s="193" t="s">
        <v>311</v>
      </c>
      <c r="J44" s="194"/>
      <c r="K44" s="203">
        <v>19</v>
      </c>
      <c r="L44" s="204"/>
      <c r="M44" s="139"/>
      <c r="N44" s="139"/>
      <c r="O44" s="139"/>
    </row>
    <row r="45" spans="1:15" ht="14.1" customHeight="1" thickBot="1" x14ac:dyDescent="0.3">
      <c r="A45" t="s">
        <v>26</v>
      </c>
      <c r="C45" s="190"/>
      <c r="D45" s="209" t="s">
        <v>339</v>
      </c>
      <c r="E45" s="209"/>
      <c r="F45" s="210"/>
      <c r="G45" s="193" t="s">
        <v>285</v>
      </c>
      <c r="H45" s="194"/>
      <c r="I45" s="193" t="s">
        <v>310</v>
      </c>
      <c r="J45" s="194"/>
      <c r="K45" s="205">
        <v>13</v>
      </c>
      <c r="L45" s="206"/>
      <c r="M45" s="139"/>
      <c r="N45" s="139"/>
      <c r="O45" s="139"/>
    </row>
    <row r="46" spans="1:15" ht="14.1" customHeight="1" thickBot="1" x14ac:dyDescent="0.3">
      <c r="C46" s="190" t="s">
        <v>3</v>
      </c>
      <c r="D46" s="189" t="s">
        <v>324</v>
      </c>
      <c r="E46" s="189"/>
      <c r="F46" s="189"/>
      <c r="G46" s="141"/>
      <c r="H46" s="142"/>
      <c r="I46" s="193" t="s">
        <v>333</v>
      </c>
      <c r="J46" s="194"/>
      <c r="K46" s="193" t="s">
        <v>338</v>
      </c>
      <c r="L46" s="194"/>
      <c r="M46" s="139"/>
      <c r="N46" s="139"/>
      <c r="O46" s="139"/>
    </row>
    <row r="47" spans="1:15" ht="14.1" customHeight="1" thickBot="1" x14ac:dyDescent="0.3">
      <c r="C47" s="190"/>
      <c r="D47" s="209" t="s">
        <v>325</v>
      </c>
      <c r="E47" s="209"/>
      <c r="F47" s="209"/>
      <c r="G47" s="143"/>
      <c r="H47" s="144"/>
      <c r="I47" s="193" t="s">
        <v>332</v>
      </c>
      <c r="J47" s="194"/>
      <c r="K47" s="193" t="s">
        <v>337</v>
      </c>
      <c r="L47" s="194"/>
    </row>
    <row r="48" spans="1:15" ht="14.1" customHeight="1" thickBot="1" x14ac:dyDescent="0.3">
      <c r="C48" s="190"/>
      <c r="D48" s="209" t="s">
        <v>326</v>
      </c>
      <c r="E48" s="209"/>
      <c r="F48" s="209"/>
      <c r="G48" s="143"/>
      <c r="H48" s="144"/>
      <c r="I48" s="193" t="s">
        <v>331</v>
      </c>
      <c r="J48" s="194"/>
      <c r="K48" s="193" t="s">
        <v>336</v>
      </c>
      <c r="L48" s="194"/>
    </row>
    <row r="49" spans="3:12" ht="14.1" customHeight="1" thickBot="1" x14ac:dyDescent="0.3">
      <c r="C49" s="207" t="s">
        <v>308</v>
      </c>
      <c r="D49" s="209" t="s">
        <v>325</v>
      </c>
      <c r="E49" s="209"/>
      <c r="F49" s="209"/>
      <c r="G49" s="143"/>
      <c r="H49" s="144"/>
      <c r="I49" s="193" t="s">
        <v>330</v>
      </c>
      <c r="J49" s="194"/>
      <c r="K49" s="193" t="s">
        <v>327</v>
      </c>
      <c r="L49" s="194"/>
    </row>
    <row r="50" spans="3:12" ht="14.1" customHeight="1" thickBot="1" x14ac:dyDescent="0.3">
      <c r="C50" s="207"/>
      <c r="D50" s="208" t="s">
        <v>326</v>
      </c>
      <c r="E50" s="208"/>
      <c r="F50" s="208"/>
      <c r="G50" s="145"/>
      <c r="H50" s="146"/>
      <c r="I50" s="193" t="s">
        <v>329</v>
      </c>
      <c r="J50" s="194"/>
      <c r="K50" s="193" t="s">
        <v>328</v>
      </c>
      <c r="L50" s="194"/>
    </row>
    <row r="51" spans="3:12" ht="14.1" customHeight="1" x14ac:dyDescent="0.25"/>
  </sheetData>
  <mergeCells count="134">
    <mergeCell ref="C49:C50"/>
    <mergeCell ref="D49:F49"/>
    <mergeCell ref="I49:J49"/>
    <mergeCell ref="K49:L49"/>
    <mergeCell ref="D50:F50"/>
    <mergeCell ref="I50:J50"/>
    <mergeCell ref="K50:L50"/>
    <mergeCell ref="C46:C48"/>
    <mergeCell ref="D46:F46"/>
    <mergeCell ref="I46:J46"/>
    <mergeCell ref="K46:L46"/>
    <mergeCell ref="D47:F47"/>
    <mergeCell ref="I47:J47"/>
    <mergeCell ref="K47:L47"/>
    <mergeCell ref="D48:F48"/>
    <mergeCell ref="I48:J48"/>
    <mergeCell ref="K48:L48"/>
    <mergeCell ref="C44:C45"/>
    <mergeCell ref="D44:F44"/>
    <mergeCell ref="G44:H44"/>
    <mergeCell ref="I44:J44"/>
    <mergeCell ref="K44:L44"/>
    <mergeCell ref="D45:F45"/>
    <mergeCell ref="G45:H45"/>
    <mergeCell ref="I45:J45"/>
    <mergeCell ref="K45:L45"/>
    <mergeCell ref="D41:F41"/>
    <mergeCell ref="G41:H41"/>
    <mergeCell ref="I41:J41"/>
    <mergeCell ref="K41:L41"/>
    <mergeCell ref="D42:F42"/>
    <mergeCell ref="G42:H43"/>
    <mergeCell ref="I42:J43"/>
    <mergeCell ref="K42:L43"/>
    <mergeCell ref="D43:F43"/>
    <mergeCell ref="C37:C38"/>
    <mergeCell ref="D37:F37"/>
    <mergeCell ref="I37:J37"/>
    <mergeCell ref="K37:L37"/>
    <mergeCell ref="D38:F38"/>
    <mergeCell ref="I38:J38"/>
    <mergeCell ref="K38:L38"/>
    <mergeCell ref="C35:C36"/>
    <mergeCell ref="D35:F35"/>
    <mergeCell ref="I35:J35"/>
    <mergeCell ref="K35:L35"/>
    <mergeCell ref="D36:F36"/>
    <mergeCell ref="I36:J36"/>
    <mergeCell ref="K36:L36"/>
    <mergeCell ref="C32:C34"/>
    <mergeCell ref="D32:F32"/>
    <mergeCell ref="D33:F33"/>
    <mergeCell ref="I33:J33"/>
    <mergeCell ref="K33:L33"/>
    <mergeCell ref="D34:F34"/>
    <mergeCell ref="G34:H34"/>
    <mergeCell ref="I34:J34"/>
    <mergeCell ref="K34:L34"/>
    <mergeCell ref="D29:F29"/>
    <mergeCell ref="G29:H29"/>
    <mergeCell ref="I29:J29"/>
    <mergeCell ref="K29:L29"/>
    <mergeCell ref="D30:F30"/>
    <mergeCell ref="G30:H33"/>
    <mergeCell ref="I30:J32"/>
    <mergeCell ref="K30:L32"/>
    <mergeCell ref="D31:F31"/>
    <mergeCell ref="C23:C24"/>
    <mergeCell ref="C20:C22"/>
    <mergeCell ref="C18:C19"/>
    <mergeCell ref="D15:F15"/>
    <mergeCell ref="D24:F24"/>
    <mergeCell ref="D23:F23"/>
    <mergeCell ref="D22:F22"/>
    <mergeCell ref="D21:F21"/>
    <mergeCell ref="D20:F20"/>
    <mergeCell ref="D19:F19"/>
    <mergeCell ref="I23:J23"/>
    <mergeCell ref="I24:J24"/>
    <mergeCell ref="K16:L17"/>
    <mergeCell ref="K18:L18"/>
    <mergeCell ref="K19:L19"/>
    <mergeCell ref="K20:L20"/>
    <mergeCell ref="K21:L21"/>
    <mergeCell ref="K22:L22"/>
    <mergeCell ref="K23:L23"/>
    <mergeCell ref="K24:L24"/>
    <mergeCell ref="I16:J17"/>
    <mergeCell ref="I18:J18"/>
    <mergeCell ref="I19:J19"/>
    <mergeCell ref="I20:J20"/>
    <mergeCell ref="K11:L11"/>
    <mergeCell ref="K12:L12"/>
    <mergeCell ref="G3:H3"/>
    <mergeCell ref="I3:J3"/>
    <mergeCell ref="K3:L3"/>
    <mergeCell ref="I15:J15"/>
    <mergeCell ref="G15:H15"/>
    <mergeCell ref="K15:L15"/>
    <mergeCell ref="I10:J10"/>
    <mergeCell ref="I11:J11"/>
    <mergeCell ref="I12:J12"/>
    <mergeCell ref="G8:H8"/>
    <mergeCell ref="K4:L6"/>
    <mergeCell ref="K7:L7"/>
    <mergeCell ref="K8:L8"/>
    <mergeCell ref="K9:L9"/>
    <mergeCell ref="K10:L10"/>
    <mergeCell ref="I22:J22"/>
    <mergeCell ref="D4:F4"/>
    <mergeCell ref="G4:H7"/>
    <mergeCell ref="I4:J6"/>
    <mergeCell ref="I7:J7"/>
    <mergeCell ref="I8:J8"/>
    <mergeCell ref="I9:J9"/>
    <mergeCell ref="D5:F5"/>
    <mergeCell ref="D6:F6"/>
    <mergeCell ref="D7:F7"/>
    <mergeCell ref="D8:F8"/>
    <mergeCell ref="D9:F9"/>
    <mergeCell ref="G16:H17"/>
    <mergeCell ref="G18:H18"/>
    <mergeCell ref="G19:H19"/>
    <mergeCell ref="D16:F16"/>
    <mergeCell ref="D17:F17"/>
    <mergeCell ref="D3:F3"/>
    <mergeCell ref="D10:F10"/>
    <mergeCell ref="C6:C8"/>
    <mergeCell ref="C9:C10"/>
    <mergeCell ref="C11:C12"/>
    <mergeCell ref="D11:F11"/>
    <mergeCell ref="D12:F12"/>
    <mergeCell ref="D18:F18"/>
    <mergeCell ref="I21:J2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2:BX102"/>
  <sheetViews>
    <sheetView topLeftCell="A31" zoomScale="80" zoomScaleNormal="80" workbookViewId="0">
      <selection activeCell="F16" sqref="F16"/>
    </sheetView>
  </sheetViews>
  <sheetFormatPr defaultRowHeight="15" x14ac:dyDescent="0.25"/>
  <cols>
    <col min="1" max="1" width="3.140625" customWidth="1"/>
    <col min="2" max="2" width="8.5703125" customWidth="1"/>
    <col min="3" max="3" width="11.5703125" customWidth="1"/>
    <col min="4" max="4" width="12.7109375" customWidth="1"/>
    <col min="5" max="5" width="18.7109375" bestFit="1" customWidth="1"/>
    <col min="6" max="6" width="6" customWidth="1"/>
    <col min="7" max="7" width="11.7109375" customWidth="1"/>
    <col min="8" max="39" width="3" customWidth="1"/>
    <col min="40" max="40" width="6.28515625" bestFit="1" customWidth="1"/>
    <col min="41" max="41" width="10.85546875" bestFit="1" customWidth="1"/>
    <col min="42" max="74" width="3" customWidth="1"/>
    <col min="75" max="76" width="10" customWidth="1"/>
  </cols>
  <sheetData>
    <row r="2" spans="2:76" ht="21" x14ac:dyDescent="0.35">
      <c r="B2" s="122" t="s">
        <v>190</v>
      </c>
    </row>
    <row r="4" spans="2:76" ht="15.75" thickBot="1" x14ac:dyDescent="0.3"/>
    <row r="5" spans="2:76" ht="15.75" thickBot="1" x14ac:dyDescent="0.3">
      <c r="H5" s="226" t="s">
        <v>232</v>
      </c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D5" s="227"/>
      <c r="AE5" s="227"/>
      <c r="AF5" s="227"/>
      <c r="AG5" s="227"/>
      <c r="AH5" s="227"/>
      <c r="AI5" s="227"/>
      <c r="AJ5" s="227"/>
      <c r="AK5" s="227"/>
      <c r="AL5" s="227"/>
      <c r="AM5" s="228"/>
      <c r="AP5" s="226" t="s">
        <v>147</v>
      </c>
      <c r="AQ5" s="227"/>
      <c r="AR5" s="227"/>
      <c r="AS5" s="227"/>
      <c r="AT5" s="227"/>
      <c r="AU5" s="227"/>
      <c r="AV5" s="227"/>
      <c r="AW5" s="227"/>
      <c r="AX5" s="227"/>
      <c r="AY5" s="227"/>
      <c r="AZ5" s="227"/>
      <c r="BA5" s="227"/>
      <c r="BB5" s="227"/>
      <c r="BC5" s="227"/>
      <c r="BD5" s="227"/>
      <c r="BE5" s="227"/>
      <c r="BF5" s="227"/>
      <c r="BG5" s="227"/>
      <c r="BH5" s="227"/>
      <c r="BI5" s="227"/>
      <c r="BJ5" s="227"/>
      <c r="BK5" s="227"/>
      <c r="BL5" s="227"/>
      <c r="BM5" s="227"/>
      <c r="BN5" s="227"/>
      <c r="BO5" s="227"/>
      <c r="BP5" s="227"/>
      <c r="BQ5" s="227"/>
      <c r="BR5" s="227"/>
      <c r="BS5" s="227"/>
      <c r="BT5" s="227"/>
      <c r="BU5" s="228"/>
    </row>
    <row r="6" spans="2:76" ht="15.75" thickBot="1" x14ac:dyDescent="0.3"/>
    <row r="7" spans="2:76" x14ac:dyDescent="0.25">
      <c r="H7" s="239" t="s">
        <v>150</v>
      </c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2"/>
      <c r="AP7" s="239" t="s">
        <v>151</v>
      </c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21"/>
      <c r="BS7" s="221"/>
      <c r="BT7" s="221"/>
      <c r="BU7" s="222"/>
    </row>
    <row r="8" spans="2:76" x14ac:dyDescent="0.25">
      <c r="C8" s="16"/>
      <c r="H8" s="93">
        <v>7</v>
      </c>
      <c r="I8" s="94">
        <v>6</v>
      </c>
      <c r="J8" s="94">
        <v>5</v>
      </c>
      <c r="K8" s="94">
        <v>4</v>
      </c>
      <c r="L8" s="94">
        <v>3</v>
      </c>
      <c r="M8" s="94">
        <v>2</v>
      </c>
      <c r="N8" s="94">
        <v>1</v>
      </c>
      <c r="O8" s="95">
        <v>0</v>
      </c>
      <c r="P8" s="93">
        <v>7</v>
      </c>
      <c r="Q8" s="94">
        <v>6</v>
      </c>
      <c r="R8" s="94">
        <v>5</v>
      </c>
      <c r="S8" s="94">
        <v>4</v>
      </c>
      <c r="T8" s="94">
        <v>3</v>
      </c>
      <c r="U8" s="94">
        <v>2</v>
      </c>
      <c r="V8" s="94">
        <v>1</v>
      </c>
      <c r="W8" s="95">
        <v>0</v>
      </c>
      <c r="X8" s="93">
        <v>7</v>
      </c>
      <c r="Y8" s="94">
        <v>6</v>
      </c>
      <c r="Z8" s="94">
        <v>5</v>
      </c>
      <c r="AA8" s="94">
        <v>4</v>
      </c>
      <c r="AB8" s="94">
        <v>3</v>
      </c>
      <c r="AC8" s="94">
        <v>2</v>
      </c>
      <c r="AD8" s="94">
        <v>1</v>
      </c>
      <c r="AE8" s="95">
        <v>0</v>
      </c>
      <c r="AF8" s="93">
        <v>7</v>
      </c>
      <c r="AG8" s="94">
        <v>6</v>
      </c>
      <c r="AH8" s="94">
        <v>5</v>
      </c>
      <c r="AI8" s="94">
        <v>4</v>
      </c>
      <c r="AJ8" s="94">
        <v>3</v>
      </c>
      <c r="AK8" s="94">
        <v>2</v>
      </c>
      <c r="AL8" s="94">
        <v>1</v>
      </c>
      <c r="AM8" s="95">
        <v>0</v>
      </c>
      <c r="AP8" s="93">
        <v>31</v>
      </c>
      <c r="AQ8" s="94">
        <v>30</v>
      </c>
      <c r="AR8" s="94">
        <v>29</v>
      </c>
      <c r="AS8" s="94">
        <v>28</v>
      </c>
      <c r="AT8" s="94">
        <v>27</v>
      </c>
      <c r="AU8" s="94">
        <v>26</v>
      </c>
      <c r="AV8" s="94">
        <v>25</v>
      </c>
      <c r="AW8" s="95">
        <v>24</v>
      </c>
      <c r="AX8" s="93">
        <v>23</v>
      </c>
      <c r="AY8" s="94">
        <v>22</v>
      </c>
      <c r="AZ8" s="94">
        <v>21</v>
      </c>
      <c r="BA8" s="94">
        <v>20</v>
      </c>
      <c r="BB8" s="94">
        <v>19</v>
      </c>
      <c r="BC8" s="94">
        <v>18</v>
      </c>
      <c r="BD8" s="94">
        <v>17</v>
      </c>
      <c r="BE8" s="95">
        <v>16</v>
      </c>
      <c r="BF8" s="93">
        <v>15</v>
      </c>
      <c r="BG8" s="94">
        <v>14</v>
      </c>
      <c r="BH8" s="94">
        <v>13</v>
      </c>
      <c r="BI8" s="94">
        <v>12</v>
      </c>
      <c r="BJ8" s="94">
        <v>11</v>
      </c>
      <c r="BK8" s="94">
        <v>10</v>
      </c>
      <c r="BL8" s="94">
        <v>9</v>
      </c>
      <c r="BM8" s="95">
        <v>8</v>
      </c>
      <c r="BN8" s="93">
        <v>7</v>
      </c>
      <c r="BO8" s="94">
        <v>6</v>
      </c>
      <c r="BP8" s="94">
        <v>5</v>
      </c>
      <c r="BQ8" s="94">
        <v>4</v>
      </c>
      <c r="BR8" s="94">
        <v>3</v>
      </c>
      <c r="BS8" s="94">
        <v>2</v>
      </c>
      <c r="BT8" s="94">
        <v>1</v>
      </c>
      <c r="BU8" s="95">
        <v>0</v>
      </c>
    </row>
    <row r="9" spans="2:76" ht="15.75" thickBot="1" x14ac:dyDescent="0.3">
      <c r="C9" s="17" t="s">
        <v>136</v>
      </c>
      <c r="D9" s="29">
        <v>85000000</v>
      </c>
      <c r="H9" s="237" t="s">
        <v>143</v>
      </c>
      <c r="I9" s="237"/>
      <c r="J9" s="237"/>
      <c r="K9" s="237"/>
      <c r="L9" s="237"/>
      <c r="M9" s="237"/>
      <c r="N9" s="237"/>
      <c r="O9" s="237"/>
      <c r="P9" s="237" t="s">
        <v>144</v>
      </c>
      <c r="Q9" s="237"/>
      <c r="R9" s="237"/>
      <c r="S9" s="237"/>
      <c r="T9" s="237"/>
      <c r="U9" s="237"/>
      <c r="V9" s="237"/>
      <c r="W9" s="237"/>
      <c r="X9" s="237" t="s">
        <v>145</v>
      </c>
      <c r="Y9" s="237"/>
      <c r="Z9" s="237"/>
      <c r="AA9" s="237"/>
      <c r="AB9" s="237"/>
      <c r="AC9" s="237"/>
      <c r="AD9" s="237"/>
      <c r="AE9" s="237"/>
      <c r="AF9" s="237" t="s">
        <v>146</v>
      </c>
      <c r="AG9" s="237"/>
      <c r="AH9" s="237"/>
      <c r="AI9" s="237"/>
      <c r="AJ9" s="237"/>
      <c r="AK9" s="237"/>
      <c r="AL9" s="237"/>
      <c r="AM9" s="237"/>
      <c r="AP9" s="237" t="s">
        <v>145</v>
      </c>
      <c r="AQ9" s="237"/>
      <c r="AR9" s="237"/>
      <c r="AS9" s="237"/>
      <c r="AT9" s="237"/>
      <c r="AU9" s="237"/>
      <c r="AV9" s="237"/>
      <c r="AW9" s="237"/>
      <c r="AX9" s="237" t="s">
        <v>146</v>
      </c>
      <c r="AY9" s="237"/>
      <c r="AZ9" s="237"/>
      <c r="BA9" s="237"/>
      <c r="BB9" s="237"/>
      <c r="BC9" s="237"/>
      <c r="BD9" s="237"/>
      <c r="BE9" s="237"/>
      <c r="BF9" s="237" t="s">
        <v>143</v>
      </c>
      <c r="BG9" s="237"/>
      <c r="BH9" s="237"/>
      <c r="BI9" s="237"/>
      <c r="BJ9" s="237"/>
      <c r="BK9" s="237"/>
      <c r="BL9" s="237"/>
      <c r="BM9" s="237"/>
      <c r="BN9" s="237" t="s">
        <v>144</v>
      </c>
      <c r="BO9" s="237"/>
      <c r="BP9" s="237"/>
      <c r="BQ9" s="237"/>
      <c r="BR9" s="237"/>
      <c r="BS9" s="237"/>
      <c r="BT9" s="237"/>
      <c r="BU9" s="237"/>
    </row>
    <row r="10" spans="2:76" x14ac:dyDescent="0.25">
      <c r="C10" s="17" t="s">
        <v>137</v>
      </c>
      <c r="D10" t="str">
        <f>DEC2HEX(D9,8)</f>
        <v>0510FF40</v>
      </c>
    </row>
    <row r="11" spans="2:76" ht="15.75" thickBot="1" x14ac:dyDescent="0.3">
      <c r="C11" s="17" t="s">
        <v>148</v>
      </c>
      <c r="D11" s="121" t="s">
        <v>55</v>
      </c>
    </row>
    <row r="12" spans="2:76" ht="15.75" thickBot="1" x14ac:dyDescent="0.3">
      <c r="T12" s="238" t="str">
        <f>targetRegister&amp;" in bit field format:"</f>
        <v>r3 in bit field format:</v>
      </c>
      <c r="U12" s="211"/>
      <c r="V12" s="211"/>
      <c r="W12" s="211"/>
      <c r="X12" s="211"/>
      <c r="Y12" s="211"/>
      <c r="Z12" s="211"/>
      <c r="AA12" s="211"/>
      <c r="AB12" s="249" t="str">
        <f>DEC2BIN(VALUE(MID(targetRegister,2,10)),4)</f>
        <v>0011</v>
      </c>
      <c r="AC12" s="249"/>
      <c r="AD12" s="249"/>
      <c r="AE12" s="250"/>
      <c r="AP12" s="89">
        <v>31</v>
      </c>
      <c r="AQ12" s="89">
        <v>30</v>
      </c>
      <c r="AR12" s="89">
        <v>29</v>
      </c>
      <c r="AS12" s="89">
        <v>28</v>
      </c>
      <c r="AT12" s="89">
        <v>27</v>
      </c>
      <c r="AU12" s="89">
        <v>26</v>
      </c>
      <c r="AV12" s="89">
        <v>25</v>
      </c>
      <c r="AW12" s="89">
        <v>24</v>
      </c>
      <c r="AX12" s="89">
        <v>23</v>
      </c>
      <c r="AY12" s="89">
        <v>22</v>
      </c>
      <c r="AZ12" s="89">
        <v>21</v>
      </c>
      <c r="BA12" s="89">
        <v>20</v>
      </c>
      <c r="BB12" s="89">
        <v>19</v>
      </c>
      <c r="BC12" s="89">
        <v>18</v>
      </c>
      <c r="BD12" s="89">
        <v>17</v>
      </c>
      <c r="BE12" s="89">
        <v>16</v>
      </c>
      <c r="BF12" s="89">
        <v>15</v>
      </c>
      <c r="BG12" s="89">
        <v>14</v>
      </c>
      <c r="BH12" s="89">
        <v>13</v>
      </c>
      <c r="BI12" s="89">
        <v>12</v>
      </c>
      <c r="BJ12" s="89">
        <v>11</v>
      </c>
      <c r="BK12" s="89">
        <v>10</v>
      </c>
      <c r="BL12" s="89">
        <v>9</v>
      </c>
      <c r="BM12" s="89">
        <v>8</v>
      </c>
      <c r="BN12" s="89">
        <v>7</v>
      </c>
      <c r="BO12" s="89">
        <v>6</v>
      </c>
      <c r="BP12" s="89">
        <v>5</v>
      </c>
      <c r="BQ12" s="89">
        <v>4</v>
      </c>
      <c r="BR12" s="89">
        <v>3</v>
      </c>
      <c r="BS12" s="89">
        <v>2</v>
      </c>
      <c r="BT12" s="89">
        <v>1</v>
      </c>
      <c r="BU12" s="89">
        <v>0</v>
      </c>
    </row>
    <row r="13" spans="2:76" ht="15.75" thickBot="1" x14ac:dyDescent="0.3">
      <c r="B13" s="108" t="s">
        <v>138</v>
      </c>
      <c r="C13" s="27"/>
      <c r="D13" s="27"/>
      <c r="E13" s="27"/>
      <c r="F13" s="27"/>
      <c r="G13" s="27"/>
      <c r="H13" s="82"/>
      <c r="I13" s="83"/>
      <c r="J13" s="83"/>
      <c r="K13" s="84"/>
      <c r="L13" s="82"/>
      <c r="M13" s="83"/>
      <c r="N13" s="83"/>
      <c r="O13" s="84"/>
      <c r="P13" s="82"/>
      <c r="Q13" s="83"/>
      <c r="R13" s="83"/>
      <c r="S13" s="84"/>
      <c r="T13" s="82"/>
      <c r="U13" s="83"/>
      <c r="V13" s="83"/>
      <c r="W13" s="84"/>
      <c r="X13" s="82"/>
      <c r="Y13" s="83"/>
      <c r="Z13" s="83"/>
      <c r="AA13" s="83"/>
      <c r="AB13" s="246" t="str">
        <f>targetRegister</f>
        <v>r3</v>
      </c>
      <c r="AC13" s="247"/>
      <c r="AD13" s="247"/>
      <c r="AE13" s="248"/>
      <c r="AF13" s="83"/>
      <c r="AG13" s="83"/>
      <c r="AH13" s="83"/>
      <c r="AI13" s="84"/>
      <c r="AJ13" s="82"/>
      <c r="AK13" s="83"/>
      <c r="AL13" s="83"/>
      <c r="AM13" s="105"/>
      <c r="AN13" s="21"/>
      <c r="AQ13" s="89">
        <v>10</v>
      </c>
      <c r="AR13" s="89">
        <v>9</v>
      </c>
      <c r="AS13" s="89">
        <v>8</v>
      </c>
      <c r="AT13" s="240" t="str">
        <f>targetRegister</f>
        <v>r3</v>
      </c>
      <c r="AU13" s="241"/>
      <c r="AV13" s="241"/>
      <c r="AW13" s="242"/>
      <c r="AX13" s="89">
        <v>7</v>
      </c>
      <c r="AY13" s="89">
        <v>6</v>
      </c>
      <c r="AZ13" s="89">
        <v>5</v>
      </c>
      <c r="BA13" s="89">
        <v>4</v>
      </c>
      <c r="BB13" s="89">
        <v>3</v>
      </c>
      <c r="BC13" s="89">
        <v>2</v>
      </c>
      <c r="BD13" s="89">
        <v>1</v>
      </c>
      <c r="BE13" s="89">
        <v>0</v>
      </c>
      <c r="BF13" s="89"/>
      <c r="BG13" s="89"/>
      <c r="BH13" s="89"/>
      <c r="BI13" s="89"/>
      <c r="BJ13" s="89"/>
      <c r="BK13" s="89">
        <v>11</v>
      </c>
      <c r="BL13" s="89"/>
      <c r="BM13" s="89"/>
      <c r="BN13" s="89"/>
      <c r="BO13" s="89"/>
      <c r="BP13" s="89"/>
      <c r="BQ13" s="89"/>
      <c r="BR13" s="89">
        <v>15</v>
      </c>
      <c r="BS13" s="89">
        <v>14</v>
      </c>
      <c r="BT13" s="89">
        <v>13</v>
      </c>
      <c r="BU13" s="89">
        <v>12</v>
      </c>
      <c r="BW13" s="211" t="s">
        <v>149</v>
      </c>
      <c r="BX13" s="212"/>
    </row>
    <row r="14" spans="2:76" ht="15.75" thickBot="1" x14ac:dyDescent="0.3">
      <c r="B14" s="109" t="s">
        <v>30</v>
      </c>
      <c r="C14" s="5"/>
      <c r="D14" s="25" t="s">
        <v>139</v>
      </c>
      <c r="E14" s="38" t="str">
        <f>MID(D10,5,4)</f>
        <v>FF40</v>
      </c>
      <c r="F14" s="38"/>
      <c r="G14" s="5"/>
      <c r="H14" s="31">
        <v>1</v>
      </c>
      <c r="I14" s="32">
        <v>1</v>
      </c>
      <c r="J14" s="32">
        <v>1</v>
      </c>
      <c r="K14" s="32">
        <v>1</v>
      </c>
      <c r="L14" s="33">
        <v>0</v>
      </c>
      <c r="M14" s="24" t="str">
        <f>MID(E15,5,1)</f>
        <v>1</v>
      </c>
      <c r="N14" s="31">
        <v>1</v>
      </c>
      <c r="O14" s="33">
        <v>0</v>
      </c>
      <c r="P14" s="11">
        <v>0</v>
      </c>
      <c r="Q14" s="11">
        <v>1</v>
      </c>
      <c r="R14" s="11">
        <v>0</v>
      </c>
      <c r="S14" s="11">
        <v>0</v>
      </c>
      <c r="T14" s="23" t="str">
        <f>MID(E15,1,1)</f>
        <v>1</v>
      </c>
      <c r="U14" s="36" t="str">
        <f>MID(E15,2,1)</f>
        <v>1</v>
      </c>
      <c r="V14" s="36" t="str">
        <f>MID(E15,3,1)</f>
        <v>1</v>
      </c>
      <c r="W14" s="22" t="str">
        <f>MID(E15,4,1)</f>
        <v>1</v>
      </c>
      <c r="X14" s="11">
        <v>0</v>
      </c>
      <c r="Y14" s="23" t="str">
        <f>MID(E15,6,1)</f>
        <v>1</v>
      </c>
      <c r="Z14" s="36" t="str">
        <f>MID(E15,7,1)</f>
        <v>1</v>
      </c>
      <c r="AA14" s="22" t="str">
        <f>MID(E15,8,1)</f>
        <v>1</v>
      </c>
      <c r="AB14" s="55" t="str">
        <f>MID(AB12,1,1)</f>
        <v>0</v>
      </c>
      <c r="AC14" s="56" t="str">
        <f>MID(AB12,2,1)</f>
        <v>0</v>
      </c>
      <c r="AD14" s="56" t="str">
        <f>MID(AB12,3,1)</f>
        <v>1</v>
      </c>
      <c r="AE14" s="57" t="str">
        <f>MID(AB12,4,1)</f>
        <v>1</v>
      </c>
      <c r="AF14" s="23" t="str">
        <f>MID(E15,9,1)</f>
        <v>0</v>
      </c>
      <c r="AG14" s="36" t="str">
        <f>MID(E15,10,1)</f>
        <v>1</v>
      </c>
      <c r="AH14" s="36" t="str">
        <f>MID(E15,11,1)</f>
        <v>0</v>
      </c>
      <c r="AI14" s="36" t="str">
        <f>MID(E15,12,1)</f>
        <v>0</v>
      </c>
      <c r="AJ14" s="36" t="str">
        <f>MID(E15,13,1)</f>
        <v>0</v>
      </c>
      <c r="AK14" s="36" t="str">
        <f>MID(E15,14,1)</f>
        <v>0</v>
      </c>
      <c r="AL14" s="36" t="str">
        <f>MID(E15,15,1)</f>
        <v>0</v>
      </c>
      <c r="AM14" s="22" t="str">
        <f>MID(E15,16,1)</f>
        <v>0</v>
      </c>
      <c r="AN14" s="21"/>
      <c r="AP14" s="111"/>
      <c r="AQ14" s="23" t="str">
        <f>Y14</f>
        <v>1</v>
      </c>
      <c r="AR14" s="36" t="str">
        <f>Z14</f>
        <v>1</v>
      </c>
      <c r="AS14" s="22" t="str">
        <f>AA14</f>
        <v>1</v>
      </c>
      <c r="AT14" s="114"/>
      <c r="AU14" s="114"/>
      <c r="AV14" s="114"/>
      <c r="AW14" s="114"/>
      <c r="AX14" s="23" t="str">
        <f t="shared" ref="AX14:BE14" si="0">AF14</f>
        <v>0</v>
      </c>
      <c r="AY14" s="36" t="str">
        <f t="shared" si="0"/>
        <v>1</v>
      </c>
      <c r="AZ14" s="36" t="str">
        <f t="shared" si="0"/>
        <v>0</v>
      </c>
      <c r="BA14" s="91" t="str">
        <f t="shared" si="0"/>
        <v>0</v>
      </c>
      <c r="BB14" s="92" t="str">
        <f t="shared" si="0"/>
        <v>0</v>
      </c>
      <c r="BC14" s="36" t="str">
        <f t="shared" si="0"/>
        <v>0</v>
      </c>
      <c r="BD14" s="36" t="str">
        <f t="shared" si="0"/>
        <v>0</v>
      </c>
      <c r="BE14" s="22" t="str">
        <f t="shared" si="0"/>
        <v>0</v>
      </c>
      <c r="BF14" s="110"/>
      <c r="BG14" s="110"/>
      <c r="BH14" s="110"/>
      <c r="BI14" s="112"/>
      <c r="BJ14" s="111"/>
      <c r="BK14" s="24" t="str">
        <f>M14</f>
        <v>1</v>
      </c>
      <c r="BL14" s="110"/>
      <c r="BM14" s="112"/>
      <c r="BN14" s="111"/>
      <c r="BO14" s="110"/>
      <c r="BP14" s="110"/>
      <c r="BQ14" s="110"/>
      <c r="BR14" s="23" t="str">
        <f>T14</f>
        <v>1</v>
      </c>
      <c r="BS14" s="36" t="str">
        <f>U14</f>
        <v>1</v>
      </c>
      <c r="BT14" s="36" t="str">
        <f>V14</f>
        <v>1</v>
      </c>
      <c r="BU14" s="22" t="str">
        <f>W14</f>
        <v>1</v>
      </c>
    </row>
    <row r="15" spans="2:76" ht="15.75" thickBot="1" x14ac:dyDescent="0.3">
      <c r="B15" s="21"/>
      <c r="C15" s="5"/>
      <c r="D15" s="25" t="s">
        <v>140</v>
      </c>
      <c r="E15" s="38" t="str">
        <f>HEX2BIN(MID(E14,1,2),8)&amp;HEX2BIN(MID(E14,3,2),8)</f>
        <v>1111111101000000</v>
      </c>
      <c r="F15" s="38"/>
      <c r="G15" s="5"/>
      <c r="H15" s="223" t="str">
        <f>BIN2HEX(H14&amp;I14&amp;J14&amp;K14)</f>
        <v>F</v>
      </c>
      <c r="I15" s="221"/>
      <c r="J15" s="221"/>
      <c r="K15" s="224"/>
      <c r="L15" s="223" t="str">
        <f>BIN2HEX(L14&amp;M14&amp;N14&amp;O14)</f>
        <v>6</v>
      </c>
      <c r="M15" s="221"/>
      <c r="N15" s="221"/>
      <c r="O15" s="224"/>
      <c r="P15" s="223" t="str">
        <f>BIN2HEX(P14&amp;Q14&amp;R14&amp;S14)</f>
        <v>4</v>
      </c>
      <c r="Q15" s="221"/>
      <c r="R15" s="221"/>
      <c r="S15" s="224"/>
      <c r="T15" s="223" t="str">
        <f>BIN2HEX(T14&amp;U14&amp;V14&amp;W14)</f>
        <v>F</v>
      </c>
      <c r="U15" s="221"/>
      <c r="V15" s="221"/>
      <c r="W15" s="224"/>
      <c r="X15" s="223" t="str">
        <f>BIN2HEX(X14&amp;Y14&amp;Z14&amp;AA14)</f>
        <v>7</v>
      </c>
      <c r="Y15" s="221"/>
      <c r="Z15" s="221"/>
      <c r="AA15" s="224"/>
      <c r="AB15" s="223" t="str">
        <f>BIN2HEX(AB14&amp;AC14&amp;AD14&amp;AE14)</f>
        <v>3</v>
      </c>
      <c r="AC15" s="221"/>
      <c r="AD15" s="221"/>
      <c r="AE15" s="224"/>
      <c r="AF15" s="223" t="str">
        <f>BIN2HEX(AF14&amp;AG14&amp;AH14&amp;AI14)</f>
        <v>4</v>
      </c>
      <c r="AG15" s="221"/>
      <c r="AH15" s="221"/>
      <c r="AI15" s="224"/>
      <c r="AJ15" s="223" t="str">
        <f>BIN2HEX(AJ14&amp;AK14&amp;AL14&amp;AM14)</f>
        <v>0</v>
      </c>
      <c r="AK15" s="221"/>
      <c r="AL15" s="221"/>
      <c r="AM15" s="222"/>
      <c r="AN15" s="21"/>
      <c r="AP15" s="223" t="str">
        <f>BIN2HEX(AP14&amp;AQ14&amp;AR14&amp;AS14)</f>
        <v>7</v>
      </c>
      <c r="AQ15" s="221"/>
      <c r="AR15" s="221"/>
      <c r="AS15" s="224"/>
      <c r="AT15" s="223" t="str">
        <f t="shared" ref="AT15" si="1">BIN2HEX(AT14&amp;AU14&amp;AV14&amp;AW14)</f>
        <v>0</v>
      </c>
      <c r="AU15" s="221"/>
      <c r="AV15" s="221"/>
      <c r="AW15" s="224"/>
      <c r="AX15" s="223" t="str">
        <f t="shared" ref="AX15" si="2">BIN2HEX(AX14&amp;AY14&amp;AZ14&amp;BA14)</f>
        <v>4</v>
      </c>
      <c r="AY15" s="221"/>
      <c r="AZ15" s="221"/>
      <c r="BA15" s="224"/>
      <c r="BB15" s="223" t="str">
        <f t="shared" ref="BB15" si="3">BIN2HEX(BB14&amp;BC14&amp;BD14&amp;BE14)</f>
        <v>0</v>
      </c>
      <c r="BC15" s="221"/>
      <c r="BD15" s="221"/>
      <c r="BE15" s="224"/>
      <c r="BF15" s="223" t="str">
        <f>BIN2HEX(BF14&amp;BG14&amp;BH14&amp;BI14)</f>
        <v>0</v>
      </c>
      <c r="BG15" s="221"/>
      <c r="BH15" s="221"/>
      <c r="BI15" s="224"/>
      <c r="BJ15" s="223" t="str">
        <f>BIN2HEX(BJ14&amp;BK14&amp;BL14&amp;BM14)</f>
        <v>1</v>
      </c>
      <c r="BK15" s="221"/>
      <c r="BL15" s="221"/>
      <c r="BM15" s="224"/>
      <c r="BN15" s="223" t="str">
        <f>BIN2HEX(BN14&amp;BO14&amp;BP14&amp;BQ14)</f>
        <v>0</v>
      </c>
      <c r="BO15" s="221"/>
      <c r="BP15" s="221"/>
      <c r="BQ15" s="224"/>
      <c r="BR15" s="223" t="str">
        <f>BIN2HEX(BR14&amp;BS14&amp;BT14&amp;BU14)</f>
        <v>F</v>
      </c>
      <c r="BS15" s="221"/>
      <c r="BT15" s="221"/>
      <c r="BU15" s="224"/>
    </row>
    <row r="16" spans="2:76" x14ac:dyDescent="0.25">
      <c r="B16" s="21"/>
      <c r="C16" s="5"/>
      <c r="D16" s="5"/>
      <c r="E16" s="5"/>
      <c r="F16" s="5"/>
      <c r="G16" s="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25" t="s">
        <v>264</v>
      </c>
      <c r="AB16" s="229" t="str">
        <f>P15&amp;T15&amp;H15&amp;L15&amp;AF15&amp;AJ15&amp;X15&amp;AB15</f>
        <v>4FF64073</v>
      </c>
      <c r="AC16" s="229"/>
      <c r="AD16" s="229"/>
      <c r="AE16" s="229"/>
      <c r="AF16" s="85"/>
      <c r="AG16" s="85"/>
      <c r="AH16" s="85"/>
      <c r="AI16" s="85"/>
      <c r="AJ16" s="85"/>
      <c r="AK16" s="85"/>
      <c r="AL16" s="85"/>
      <c r="AM16" s="98"/>
      <c r="AN16" s="21"/>
      <c r="AP16" s="217" t="s">
        <v>156</v>
      </c>
      <c r="AQ16" s="218"/>
      <c r="AR16" s="221">
        <f>_xlfn.BITAND(D9,HEX2DEC("ffff"))</f>
        <v>65344</v>
      </c>
      <c r="AS16" s="221"/>
      <c r="AT16" s="222"/>
      <c r="AU16" s="217" t="s">
        <v>160</v>
      </c>
      <c r="AV16" s="218"/>
      <c r="AW16" s="218"/>
      <c r="AX16" s="218"/>
      <c r="AY16" s="218"/>
      <c r="AZ16" s="218"/>
      <c r="BA16" s="221">
        <f>_xlfn.BITRSHIFT(BitLo,12)+_xlfn.BITRSHIFT(_xlfn.BITAND(BitLo,HEX2DEC("0800")),1)+_xlfn.BITLSHIFT(_xlfn.BITAND(BitLo,HEX2DEC("FF")),16)+_xlfn.BITLSHIFT(_xlfn.BITAND(BitLo,HEX2DEC("700")),20)</f>
        <v>1883243535</v>
      </c>
      <c r="BB16" s="221"/>
      <c r="BC16" s="221"/>
      <c r="BD16" s="222"/>
      <c r="BF16" s="5"/>
      <c r="BG16" s="115"/>
      <c r="BH16" s="115"/>
      <c r="BI16" s="115"/>
      <c r="BJ16" s="115"/>
      <c r="BK16" s="20"/>
      <c r="BL16" s="217" t="s">
        <v>168</v>
      </c>
      <c r="BM16" s="218"/>
      <c r="BN16" s="218"/>
      <c r="BO16" s="218"/>
      <c r="BP16" s="218"/>
      <c r="BQ16" s="218"/>
      <c r="BR16" s="221">
        <f>_xlfn.BITOR(_xlfn.BITOR(EmptyInstructionLo,_xlfn.BITLSHIFT(VALUE(MID(targetRegister,2,10)),24)),EncodedValueLo)</f>
        <v>1933637199</v>
      </c>
      <c r="BS16" s="221"/>
      <c r="BT16" s="221"/>
      <c r="BU16" s="222"/>
    </row>
    <row r="17" spans="2:76" ht="15.75" thickBot="1" x14ac:dyDescent="0.3">
      <c r="B17" s="19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131" t="s">
        <v>263</v>
      </c>
      <c r="AB17" s="215" t="str">
        <f>X15&amp;AB15&amp;AF15&amp;AJ15&amp;H15&amp;L15&amp;P15&amp;T15</f>
        <v>7340F64F</v>
      </c>
      <c r="AC17" s="215"/>
      <c r="AD17" s="215"/>
      <c r="AE17" s="215"/>
      <c r="AF17" s="7"/>
      <c r="AG17" s="7"/>
      <c r="AH17" s="7"/>
      <c r="AI17" s="7"/>
      <c r="AJ17" s="7"/>
      <c r="AK17" s="7"/>
      <c r="AL17" s="7"/>
      <c r="AM17" s="18"/>
      <c r="AN17" s="21"/>
      <c r="AP17" s="219"/>
      <c r="AQ17" s="220"/>
      <c r="AR17" s="215" t="str">
        <f>DEC2HEX(BitLo)</f>
        <v>FF40</v>
      </c>
      <c r="AS17" s="215"/>
      <c r="AT17" s="216"/>
      <c r="AU17" s="219"/>
      <c r="AV17" s="220"/>
      <c r="AW17" s="220"/>
      <c r="AX17" s="220"/>
      <c r="AY17" s="220"/>
      <c r="AZ17" s="220"/>
      <c r="BA17" s="215" t="str">
        <f>DEC2HEX(EncodedValueLo)</f>
        <v>7040040F</v>
      </c>
      <c r="BB17" s="215"/>
      <c r="BC17" s="215"/>
      <c r="BD17" s="216"/>
      <c r="BE17" s="43" t="str">
        <f>IF(BA17=AP15&amp;AT15&amp;AX15&amp;BB15&amp;BF15&amp;BJ15&amp;BN15&amp;BR15,"control ok","ERROR")</f>
        <v>ERROR</v>
      </c>
      <c r="BF17" s="115"/>
      <c r="BG17" s="115"/>
      <c r="BH17" s="115"/>
      <c r="BI17" s="115"/>
      <c r="BJ17" s="115"/>
      <c r="BK17" s="116"/>
      <c r="BL17" s="219"/>
      <c r="BM17" s="220"/>
      <c r="BN17" s="220"/>
      <c r="BO17" s="220"/>
      <c r="BP17" s="220"/>
      <c r="BQ17" s="220"/>
      <c r="BR17" s="215" t="str">
        <f>DEC2HEX(ArmInstructionLo,8)</f>
        <v>7340F64F</v>
      </c>
      <c r="BS17" s="215"/>
      <c r="BT17" s="215"/>
      <c r="BU17" s="216"/>
      <c r="BV17" s="43" t="str">
        <f>IF(AB17=BR17,"control ok","ERROR")</f>
        <v>control ok</v>
      </c>
    </row>
    <row r="18" spans="2:76" ht="15.75" thickBot="1" x14ac:dyDescent="0.3">
      <c r="B18" s="83"/>
      <c r="C18" s="5"/>
      <c r="D18" s="5"/>
      <c r="E18" s="5"/>
      <c r="F18" s="5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5"/>
      <c r="AR18" s="35"/>
      <c r="AS18" s="35"/>
      <c r="AT18" s="35"/>
      <c r="AU18" s="35"/>
      <c r="BA18" s="35"/>
      <c r="BB18" s="35"/>
      <c r="BC18" s="35"/>
      <c r="BD18" s="35"/>
      <c r="BL18" s="35"/>
      <c r="BM18" s="35"/>
      <c r="BN18" s="35"/>
      <c r="BO18" s="35"/>
    </row>
    <row r="19" spans="2:76" ht="15.75" thickBot="1" x14ac:dyDescent="0.3">
      <c r="B19" s="28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46" t="str">
        <f>targetRegister</f>
        <v>r3</v>
      </c>
      <c r="AC19" s="247"/>
      <c r="AD19" s="247"/>
      <c r="AE19" s="248"/>
      <c r="AF19" s="27"/>
      <c r="AG19" s="27"/>
      <c r="AH19" s="27"/>
      <c r="AI19" s="27"/>
      <c r="AJ19" s="27"/>
      <c r="AK19" s="27"/>
      <c r="AL19" s="27"/>
      <c r="AM19" s="27"/>
      <c r="AN19" s="21"/>
      <c r="AQ19" s="89">
        <v>10</v>
      </c>
      <c r="AR19" s="89">
        <v>9</v>
      </c>
      <c r="AS19" s="89">
        <v>8</v>
      </c>
      <c r="AT19" s="240" t="str">
        <f>targetRegister</f>
        <v>r3</v>
      </c>
      <c r="AU19" s="241"/>
      <c r="AV19" s="241"/>
      <c r="AW19" s="242"/>
      <c r="AX19" s="89">
        <v>7</v>
      </c>
      <c r="AY19" s="89">
        <v>6</v>
      </c>
      <c r="AZ19" s="89">
        <v>5</v>
      </c>
      <c r="BA19" s="89">
        <v>4</v>
      </c>
      <c r="BB19" s="89">
        <v>3</v>
      </c>
      <c r="BC19" s="89">
        <v>2</v>
      </c>
      <c r="BD19" s="89">
        <v>1</v>
      </c>
      <c r="BE19" s="89">
        <v>0</v>
      </c>
      <c r="BF19" s="89"/>
      <c r="BG19" s="89"/>
      <c r="BH19" s="89"/>
      <c r="BI19" s="89"/>
      <c r="BJ19" s="89"/>
      <c r="BK19" s="89">
        <v>11</v>
      </c>
      <c r="BL19" s="89"/>
      <c r="BM19" s="89"/>
      <c r="BN19" s="89"/>
      <c r="BO19" s="89"/>
      <c r="BP19" s="89"/>
      <c r="BQ19" s="89"/>
      <c r="BR19" s="89">
        <v>15</v>
      </c>
      <c r="BS19" s="89">
        <v>14</v>
      </c>
      <c r="BT19" s="89">
        <v>13</v>
      </c>
      <c r="BU19" s="89">
        <v>12</v>
      </c>
      <c r="BW19" s="211" t="s">
        <v>149</v>
      </c>
      <c r="BX19" s="212"/>
    </row>
    <row r="20" spans="2:76" ht="15.75" thickBot="1" x14ac:dyDescent="0.3">
      <c r="B20" s="109" t="s">
        <v>29</v>
      </c>
      <c r="C20" s="5"/>
      <c r="D20" s="25" t="s">
        <v>141</v>
      </c>
      <c r="E20" s="38" t="str">
        <f>MID(D10,1,4)</f>
        <v>0510</v>
      </c>
      <c r="F20" s="38"/>
      <c r="G20" s="5"/>
      <c r="H20" s="31">
        <v>1</v>
      </c>
      <c r="I20" s="32">
        <v>1</v>
      </c>
      <c r="J20" s="32">
        <v>1</v>
      </c>
      <c r="K20" s="32">
        <v>1</v>
      </c>
      <c r="L20" s="33">
        <v>0</v>
      </c>
      <c r="M20" s="24" t="str">
        <f>MID(E21,5,1)</f>
        <v>0</v>
      </c>
      <c r="N20" s="31">
        <v>1</v>
      </c>
      <c r="O20" s="33">
        <v>0</v>
      </c>
      <c r="P20" s="11">
        <v>1</v>
      </c>
      <c r="Q20" s="11">
        <v>1</v>
      </c>
      <c r="R20" s="11">
        <v>0</v>
      </c>
      <c r="S20" s="11">
        <v>0</v>
      </c>
      <c r="T20" s="23" t="str">
        <f>MID(E21,1,1)</f>
        <v>0</v>
      </c>
      <c r="U20" s="36" t="str">
        <f>MID(E21,2,1)</f>
        <v>0</v>
      </c>
      <c r="V20" s="36" t="str">
        <f>MID(E21,3,1)</f>
        <v>0</v>
      </c>
      <c r="W20" s="22" t="str">
        <f>MID(E21,4,1)</f>
        <v>0</v>
      </c>
      <c r="X20" s="11">
        <v>0</v>
      </c>
      <c r="Y20" s="23" t="str">
        <f>MID(E21,6,1)</f>
        <v>1</v>
      </c>
      <c r="Z20" s="36" t="str">
        <f>MID(E21,7,1)</f>
        <v>0</v>
      </c>
      <c r="AA20" s="22" t="str">
        <f>MID(E21,8,1)</f>
        <v>1</v>
      </c>
      <c r="AB20" s="55" t="str">
        <f>AB14</f>
        <v>0</v>
      </c>
      <c r="AC20" s="56" t="str">
        <f t="shared" ref="AC20:AE20" si="4">AC14</f>
        <v>0</v>
      </c>
      <c r="AD20" s="56" t="str">
        <f t="shared" si="4"/>
        <v>1</v>
      </c>
      <c r="AE20" s="57" t="str">
        <f t="shared" si="4"/>
        <v>1</v>
      </c>
      <c r="AF20" s="23" t="str">
        <f>MID(E21,9,1)</f>
        <v>0</v>
      </c>
      <c r="AG20" s="36" t="str">
        <f>MID(E21,10,1)</f>
        <v>0</v>
      </c>
      <c r="AH20" s="36" t="str">
        <f>MID(E21,11,1)</f>
        <v>0</v>
      </c>
      <c r="AI20" s="36" t="str">
        <f>MID(E21,12,1)</f>
        <v>1</v>
      </c>
      <c r="AJ20" s="36" t="str">
        <f>MID(E21,13,1)</f>
        <v>0</v>
      </c>
      <c r="AK20" s="36" t="str">
        <f>MID(E21,14,1)</f>
        <v>0</v>
      </c>
      <c r="AL20" s="36" t="str">
        <f>MID(E21,15,1)</f>
        <v>0</v>
      </c>
      <c r="AM20" s="22" t="str">
        <f>MID(E21,16,1)</f>
        <v>0</v>
      </c>
      <c r="AN20" s="21"/>
      <c r="AP20" s="111"/>
      <c r="AQ20" s="23" t="str">
        <f>Y20</f>
        <v>1</v>
      </c>
      <c r="AR20" s="36" t="str">
        <f>Z20</f>
        <v>0</v>
      </c>
      <c r="AS20" s="22" t="str">
        <f>AA20</f>
        <v>1</v>
      </c>
      <c r="AT20" s="114"/>
      <c r="AU20" s="114"/>
      <c r="AV20" s="114"/>
      <c r="AW20" s="114"/>
      <c r="AX20" s="23" t="str">
        <f t="shared" ref="AX20:BE20" si="5">AF20</f>
        <v>0</v>
      </c>
      <c r="AY20" s="36" t="str">
        <f t="shared" si="5"/>
        <v>0</v>
      </c>
      <c r="AZ20" s="36" t="str">
        <f t="shared" si="5"/>
        <v>0</v>
      </c>
      <c r="BA20" s="91" t="str">
        <f t="shared" si="5"/>
        <v>1</v>
      </c>
      <c r="BB20" s="92" t="str">
        <f t="shared" si="5"/>
        <v>0</v>
      </c>
      <c r="BC20" s="36" t="str">
        <f t="shared" si="5"/>
        <v>0</v>
      </c>
      <c r="BD20" s="36" t="str">
        <f t="shared" si="5"/>
        <v>0</v>
      </c>
      <c r="BE20" s="22" t="str">
        <f t="shared" si="5"/>
        <v>0</v>
      </c>
      <c r="BF20" s="110"/>
      <c r="BG20" s="110"/>
      <c r="BH20" s="110"/>
      <c r="BI20" s="112"/>
      <c r="BJ20" s="111"/>
      <c r="BK20" s="24" t="str">
        <f>M20</f>
        <v>0</v>
      </c>
      <c r="BL20" s="110"/>
      <c r="BM20" s="112"/>
      <c r="BN20" s="111"/>
      <c r="BO20" s="110"/>
      <c r="BP20" s="110"/>
      <c r="BQ20" s="110"/>
      <c r="BR20" s="23" t="str">
        <f>T20</f>
        <v>0</v>
      </c>
      <c r="BS20" s="36" t="str">
        <f>U20</f>
        <v>0</v>
      </c>
      <c r="BT20" s="36" t="str">
        <f>V20</f>
        <v>0</v>
      </c>
      <c r="BU20" s="22" t="str">
        <f>W20</f>
        <v>0</v>
      </c>
    </row>
    <row r="21" spans="2:76" ht="15.75" thickBot="1" x14ac:dyDescent="0.3">
      <c r="B21" s="21"/>
      <c r="C21" s="5"/>
      <c r="D21" s="25" t="s">
        <v>142</v>
      </c>
      <c r="E21" s="38" t="str">
        <f>HEX2BIN(MID(E20,1,2),8)&amp;HEX2BIN(MID(E20,3,2),8)</f>
        <v>0000010100010000</v>
      </c>
      <c r="F21" s="38"/>
      <c r="G21" s="5"/>
      <c r="H21" s="223" t="str">
        <f>BIN2HEX(H20&amp;I20&amp;J20&amp;K20)</f>
        <v>F</v>
      </c>
      <c r="I21" s="221"/>
      <c r="J21" s="221"/>
      <c r="K21" s="224"/>
      <c r="L21" s="223" t="str">
        <f>BIN2HEX(L20&amp;M20&amp;N20&amp;O20)</f>
        <v>2</v>
      </c>
      <c r="M21" s="221"/>
      <c r="N21" s="221"/>
      <c r="O21" s="224"/>
      <c r="P21" s="223" t="str">
        <f>BIN2HEX(P20&amp;Q20&amp;R20&amp;S20)</f>
        <v>C</v>
      </c>
      <c r="Q21" s="221"/>
      <c r="R21" s="221"/>
      <c r="S21" s="224"/>
      <c r="T21" s="223" t="str">
        <f>BIN2HEX(T20&amp;U20&amp;V20&amp;W20)</f>
        <v>0</v>
      </c>
      <c r="U21" s="221"/>
      <c r="V21" s="221"/>
      <c r="W21" s="224"/>
      <c r="X21" s="223" t="str">
        <f>BIN2HEX(X20&amp;Y20&amp;Z20&amp;AA20)</f>
        <v>5</v>
      </c>
      <c r="Y21" s="221"/>
      <c r="Z21" s="221"/>
      <c r="AA21" s="224"/>
      <c r="AB21" s="223" t="str">
        <f>BIN2HEX(AB20&amp;AC20&amp;AD20&amp;AE20)</f>
        <v>3</v>
      </c>
      <c r="AC21" s="221"/>
      <c r="AD21" s="221"/>
      <c r="AE21" s="224"/>
      <c r="AF21" s="223" t="str">
        <f>BIN2HEX(AF20&amp;AG20&amp;AH20&amp;AI20)</f>
        <v>1</v>
      </c>
      <c r="AG21" s="221"/>
      <c r="AH21" s="221"/>
      <c r="AI21" s="224"/>
      <c r="AJ21" s="223" t="str">
        <f>BIN2HEX(AJ20&amp;AK20&amp;AL20&amp;AM20)</f>
        <v>0</v>
      </c>
      <c r="AK21" s="221"/>
      <c r="AL21" s="221"/>
      <c r="AM21" s="224"/>
      <c r="AN21" s="21"/>
      <c r="AP21" s="223" t="str">
        <f>BIN2HEX(AP20&amp;AQ20&amp;AR20&amp;AS20)</f>
        <v>5</v>
      </c>
      <c r="AQ21" s="221"/>
      <c r="AR21" s="221"/>
      <c r="AS21" s="224"/>
      <c r="AT21" s="223" t="str">
        <f t="shared" ref="AT21" si="6">BIN2HEX(AT20&amp;AU20&amp;AV20&amp;AW20)</f>
        <v>0</v>
      </c>
      <c r="AU21" s="221"/>
      <c r="AV21" s="221"/>
      <c r="AW21" s="224"/>
      <c r="AX21" s="223" t="str">
        <f t="shared" ref="AX21" si="7">BIN2HEX(AX20&amp;AY20&amp;AZ20&amp;BA20)</f>
        <v>1</v>
      </c>
      <c r="AY21" s="221"/>
      <c r="AZ21" s="221"/>
      <c r="BA21" s="224"/>
      <c r="BB21" s="223" t="str">
        <f t="shared" ref="BB21" si="8">BIN2HEX(BB20&amp;BC20&amp;BD20&amp;BE20)</f>
        <v>0</v>
      </c>
      <c r="BC21" s="221"/>
      <c r="BD21" s="221"/>
      <c r="BE21" s="224"/>
      <c r="BF21" s="223" t="str">
        <f>BIN2HEX(BF20&amp;BG20&amp;BH20&amp;BI20)</f>
        <v>0</v>
      </c>
      <c r="BG21" s="221"/>
      <c r="BH21" s="221"/>
      <c r="BI21" s="224"/>
      <c r="BJ21" s="223" t="str">
        <f>BIN2HEX(BJ20&amp;BK20&amp;BL20&amp;BM20)</f>
        <v>0</v>
      </c>
      <c r="BK21" s="221"/>
      <c r="BL21" s="221"/>
      <c r="BM21" s="224"/>
      <c r="BN21" s="223" t="str">
        <f>BIN2HEX(BN20&amp;BO20&amp;BP20&amp;BQ20)</f>
        <v>0</v>
      </c>
      <c r="BO21" s="221"/>
      <c r="BP21" s="221"/>
      <c r="BQ21" s="224"/>
      <c r="BR21" s="223" t="str">
        <f>BIN2HEX(BR20&amp;BS20&amp;BT20&amp;BU20)</f>
        <v>0</v>
      </c>
      <c r="BS21" s="221"/>
      <c r="BT21" s="221"/>
      <c r="BU21" s="224"/>
    </row>
    <row r="22" spans="2:76" x14ac:dyDescent="0.25">
      <c r="B22" s="21"/>
      <c r="C22" s="5"/>
      <c r="D22" s="5"/>
      <c r="E22" s="5"/>
      <c r="F22" s="5"/>
      <c r="G22" s="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25" t="s">
        <v>264</v>
      </c>
      <c r="AB22" s="229" t="str">
        <f>P21&amp;T21&amp;H21&amp;L21&amp;AF21&amp;AJ21&amp;X21&amp;AB21</f>
        <v>C0F21053</v>
      </c>
      <c r="AC22" s="229"/>
      <c r="AD22" s="229"/>
      <c r="AE22" s="229"/>
      <c r="AF22" s="85"/>
      <c r="AG22" s="85"/>
      <c r="AH22" s="85"/>
      <c r="AI22" s="85"/>
      <c r="AJ22" s="85"/>
      <c r="AK22" s="85"/>
      <c r="AL22" s="85"/>
      <c r="AM22" s="98"/>
      <c r="AN22" s="21"/>
      <c r="AP22" s="217" t="s">
        <v>154</v>
      </c>
      <c r="AQ22" s="218"/>
      <c r="AR22" s="221">
        <f>_xlfn.BITRSHIFT(D9,16)</f>
        <v>1296</v>
      </c>
      <c r="AS22" s="221"/>
      <c r="AT22" s="222"/>
      <c r="AU22" s="217" t="s">
        <v>159</v>
      </c>
      <c r="AV22" s="218"/>
      <c r="AW22" s="218"/>
      <c r="AX22" s="218"/>
      <c r="AY22" s="218"/>
      <c r="AZ22" s="218"/>
      <c r="BA22" s="221">
        <f>_xlfn.BITRSHIFT(BitHi,12)+_xlfn.BITRSHIFT(_xlfn.BITAND(BitHi,HEX2DEC("0800")),1)+_xlfn.BITLSHIFT(_xlfn.BITAND(BitHi,HEX2DEC("FF")),16)+_xlfn.BITLSHIFT(_xlfn.BITAND(BitHi,HEX2DEC("700")),20)</f>
        <v>1343225856</v>
      </c>
      <c r="BB22" s="221"/>
      <c r="BC22" s="221"/>
      <c r="BD22" s="222"/>
      <c r="BL22" s="217" t="s">
        <v>171</v>
      </c>
      <c r="BM22" s="218"/>
      <c r="BN22" s="218"/>
      <c r="BO22" s="218"/>
      <c r="BP22" s="218"/>
      <c r="BQ22" s="218"/>
      <c r="BR22" s="221">
        <f>_xlfn.BITOR(_xlfn.BITOR(EmptyInstructionHi,_xlfn.BITLSHIFT(VALUE(MID(targetRegister,2,10)),24)),EncodedValueHi)</f>
        <v>1393619648</v>
      </c>
      <c r="BS22" s="221"/>
      <c r="BT22" s="221"/>
      <c r="BU22" s="222"/>
    </row>
    <row r="23" spans="2:76" ht="15.75" thickBot="1" x14ac:dyDescent="0.3">
      <c r="B23" s="19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131" t="s">
        <v>263</v>
      </c>
      <c r="AB23" s="215" t="str">
        <f>X21&amp;AB21&amp;AF21&amp;AJ21&amp;H21&amp;L21&amp;P21&amp;T21</f>
        <v>5310F2C0</v>
      </c>
      <c r="AC23" s="215"/>
      <c r="AD23" s="215"/>
      <c r="AE23" s="215"/>
      <c r="AF23" s="7"/>
      <c r="AG23" s="7"/>
      <c r="AH23" s="7"/>
      <c r="AI23" s="7"/>
      <c r="AJ23" s="7"/>
      <c r="AK23" s="7"/>
      <c r="AL23" s="7"/>
      <c r="AM23" s="7"/>
      <c r="AN23" s="21"/>
      <c r="AP23" s="219"/>
      <c r="AQ23" s="220"/>
      <c r="AR23" s="215" t="str">
        <f>DEC2HEX(BitHi)</f>
        <v>510</v>
      </c>
      <c r="AS23" s="215"/>
      <c r="AT23" s="216"/>
      <c r="AU23" s="219"/>
      <c r="AV23" s="220"/>
      <c r="AW23" s="220"/>
      <c r="AX23" s="220"/>
      <c r="AY23" s="220"/>
      <c r="AZ23" s="220"/>
      <c r="BA23" s="215" t="str">
        <f>DEC2HEX(BA22)</f>
        <v>50100000</v>
      </c>
      <c r="BB23" s="215"/>
      <c r="BC23" s="215"/>
      <c r="BD23" s="216"/>
      <c r="BE23" s="43" t="str">
        <f>IF(BA23=AP21&amp;AT21&amp;AX21&amp;BB21&amp;BF21&amp;BJ21&amp;BN21&amp;BR21,"control ok","ERROR")</f>
        <v>control ok</v>
      </c>
      <c r="BL23" s="219"/>
      <c r="BM23" s="220"/>
      <c r="BN23" s="220"/>
      <c r="BO23" s="220"/>
      <c r="BP23" s="220"/>
      <c r="BQ23" s="220"/>
      <c r="BR23" s="215" t="str">
        <f>DEC2HEX(ArmInstructionHi,8)</f>
        <v>5310F2C0</v>
      </c>
      <c r="BS23" s="215"/>
      <c r="BT23" s="215"/>
      <c r="BU23" s="216"/>
      <c r="BV23" s="43" t="str">
        <f>IF(AB23=BR23,"control ok","ERROR")</f>
        <v>control ok</v>
      </c>
    </row>
    <row r="25" spans="2:76" x14ac:dyDescent="0.25">
      <c r="P25" s="214" t="s">
        <v>164</v>
      </c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3" t="str">
        <f>"0x"&amp;AB23&amp;AB17</f>
        <v>0x5310F2C07340F64F</v>
      </c>
      <c r="AE25" s="213"/>
      <c r="AF25" s="213"/>
      <c r="AG25" s="213"/>
      <c r="AH25" s="213"/>
      <c r="AI25" s="213"/>
      <c r="AJ25" s="213"/>
      <c r="AK25" s="213"/>
      <c r="AX25" s="214" t="s">
        <v>164</v>
      </c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3" t="str">
        <f>"0x"&amp;BR23&amp;BR17</f>
        <v>0x5310F2C07340F64F</v>
      </c>
      <c r="BM25" s="213"/>
      <c r="BN25" s="213"/>
      <c r="BO25" s="213"/>
      <c r="BP25" s="213"/>
      <c r="BQ25" s="213"/>
      <c r="BR25" s="213"/>
      <c r="BS25" s="213"/>
      <c r="BV25" s="43" t="str">
        <f>IF(AD25=BL25,"control ok","ERROR")</f>
        <v>control ok</v>
      </c>
    </row>
    <row r="26" spans="2:76" x14ac:dyDescent="0.25"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20"/>
      <c r="AE26" s="120"/>
      <c r="AF26" s="120"/>
      <c r="AG26" s="120"/>
      <c r="AH26" s="120"/>
      <c r="AI26" s="120"/>
      <c r="AJ26" s="120"/>
      <c r="AK26" s="120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20"/>
      <c r="BM26" s="120"/>
      <c r="BN26" s="120"/>
      <c r="BO26" s="120"/>
      <c r="BP26" s="120"/>
      <c r="BQ26" s="120"/>
      <c r="BR26" s="120"/>
      <c r="BS26" s="120"/>
      <c r="BV26" s="43"/>
    </row>
    <row r="27" spans="2:76" x14ac:dyDescent="0.25">
      <c r="P27" s="17"/>
      <c r="Q27" s="43" t="str">
        <f>"set $bitrate_"&amp;TEXT(InputValue/1000000,"000")&amp;" = "&amp;AD25</f>
        <v>set $bitrate_085 = 0x5310F2C07340F64F</v>
      </c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20"/>
      <c r="AE27" s="120"/>
      <c r="AF27" s="120"/>
      <c r="AG27" s="120"/>
      <c r="AH27" s="120"/>
      <c r="AI27" s="120"/>
      <c r="AJ27" s="120"/>
      <c r="AK27" s="120"/>
      <c r="AX27" s="17"/>
      <c r="AY27" s="43" t="str">
        <f>"set $bitrate_"&amp;TEXT(InputValue/1000000,"000")&amp;" = "&amp;BL25</f>
        <v>set $bitrate_085 = 0x5310F2C07340F64F</v>
      </c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20"/>
      <c r="BM27" s="120"/>
      <c r="BN27" s="120"/>
      <c r="BO27" s="120"/>
      <c r="BP27" s="120"/>
      <c r="BQ27" s="120"/>
      <c r="BR27" s="120"/>
      <c r="BS27" s="120"/>
      <c r="BV27" s="43" t="str">
        <f>IF(Q27=AY27,"control ok","ERROR")</f>
        <v>control ok</v>
      </c>
    </row>
    <row r="28" spans="2:76" x14ac:dyDescent="0.25">
      <c r="P28" s="17"/>
      <c r="Q28" s="132" t="s">
        <v>233</v>
      </c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20"/>
      <c r="AE28" s="120"/>
      <c r="AF28" s="120"/>
      <c r="AG28" s="120"/>
      <c r="AH28" s="120"/>
      <c r="AI28" s="120"/>
      <c r="AJ28" s="120"/>
      <c r="AK28" s="120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20"/>
      <c r="BM28" s="120"/>
      <c r="BN28" s="120"/>
      <c r="BO28" s="120"/>
      <c r="BP28" s="120"/>
      <c r="BQ28" s="120"/>
      <c r="BR28" s="120"/>
      <c r="BS28" s="120"/>
      <c r="BV28" s="43"/>
    </row>
    <row r="29" spans="2:76" ht="15.75" thickBot="1" x14ac:dyDescent="0.3">
      <c r="AY29" s="125"/>
    </row>
    <row r="30" spans="2:76" ht="15.75" thickBot="1" x14ac:dyDescent="0.3">
      <c r="G30" s="226" t="s">
        <v>166</v>
      </c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  <c r="AM30" s="228"/>
      <c r="AO30" s="5"/>
    </row>
    <row r="31" spans="2:76" s="5" customFormat="1" ht="15.75" thickBot="1" x14ac:dyDescent="0.3">
      <c r="G31" s="21"/>
      <c r="AM31" s="20"/>
      <c r="AN31"/>
      <c r="AP31" s="108" t="s">
        <v>167</v>
      </c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6"/>
    </row>
    <row r="32" spans="2:76" s="5" customFormat="1" ht="15.75" thickBot="1" x14ac:dyDescent="0.3">
      <c r="G32" s="21"/>
      <c r="AB32" s="243" t="s">
        <v>111</v>
      </c>
      <c r="AC32" s="244"/>
      <c r="AD32" s="244"/>
      <c r="AE32" s="245"/>
      <c r="AM32" s="20"/>
      <c r="AN32"/>
      <c r="AP32" s="21"/>
      <c r="BV32" s="20"/>
    </row>
    <row r="33" spans="2:74" s="5" customFormat="1" ht="15.75" thickBot="1" x14ac:dyDescent="0.3">
      <c r="G33" s="88"/>
      <c r="H33" s="233" t="s">
        <v>143</v>
      </c>
      <c r="I33" s="230"/>
      <c r="J33" s="230"/>
      <c r="K33" s="230"/>
      <c r="L33" s="230"/>
      <c r="M33" s="230"/>
      <c r="N33" s="230"/>
      <c r="O33" s="230"/>
      <c r="P33" s="230" t="s">
        <v>144</v>
      </c>
      <c r="Q33" s="230"/>
      <c r="R33" s="230"/>
      <c r="S33" s="230"/>
      <c r="T33" s="230"/>
      <c r="U33" s="230"/>
      <c r="V33" s="230"/>
      <c r="W33" s="230"/>
      <c r="X33" s="230" t="s">
        <v>145</v>
      </c>
      <c r="Y33" s="230"/>
      <c r="Z33" s="230"/>
      <c r="AA33" s="230"/>
      <c r="AB33" s="231"/>
      <c r="AC33" s="231"/>
      <c r="AD33" s="231"/>
      <c r="AE33" s="231"/>
      <c r="AF33" s="230" t="s">
        <v>146</v>
      </c>
      <c r="AG33" s="230"/>
      <c r="AH33" s="230"/>
      <c r="AI33" s="230"/>
      <c r="AJ33" s="230"/>
      <c r="AK33" s="230"/>
      <c r="AL33" s="230"/>
      <c r="AM33" s="232"/>
      <c r="AN33"/>
      <c r="AP33" s="117" t="s">
        <v>157</v>
      </c>
      <c r="BV33" s="20"/>
    </row>
    <row r="34" spans="2:74" s="5" customFormat="1" x14ac:dyDescent="0.25">
      <c r="G34" s="87"/>
      <c r="H34" s="21"/>
      <c r="AM34" s="20"/>
      <c r="AN34"/>
      <c r="AP34" s="117" t="s">
        <v>155</v>
      </c>
      <c r="BV34" s="20"/>
    </row>
    <row r="35" spans="2:74" s="5" customFormat="1" x14ac:dyDescent="0.25">
      <c r="G35" s="87" t="str">
        <f>"mov.w "&amp;targetRegister&amp;", 0"</f>
        <v>mov.w r3, 0</v>
      </c>
      <c r="H35" s="96">
        <f>H14</f>
        <v>1</v>
      </c>
      <c r="I35" s="90">
        <f>I14</f>
        <v>1</v>
      </c>
      <c r="J35" s="90">
        <f>J14</f>
        <v>1</v>
      </c>
      <c r="K35" s="97">
        <f>K14</f>
        <v>1</v>
      </c>
      <c r="L35" s="3">
        <f>L14</f>
        <v>0</v>
      </c>
      <c r="M35" s="110"/>
      <c r="N35" s="90">
        <f t="shared" ref="N35:S35" si="9">N14</f>
        <v>1</v>
      </c>
      <c r="O35" s="97">
        <f t="shared" si="9"/>
        <v>0</v>
      </c>
      <c r="P35" s="3">
        <f t="shared" si="9"/>
        <v>0</v>
      </c>
      <c r="Q35" s="90">
        <f t="shared" si="9"/>
        <v>1</v>
      </c>
      <c r="R35" s="90">
        <f t="shared" si="9"/>
        <v>0</v>
      </c>
      <c r="S35" s="97">
        <f t="shared" si="9"/>
        <v>0</v>
      </c>
      <c r="T35" s="111"/>
      <c r="U35" s="110"/>
      <c r="V35" s="110"/>
      <c r="W35" s="112"/>
      <c r="X35" s="3">
        <f>X14</f>
        <v>0</v>
      </c>
      <c r="Y35" s="110"/>
      <c r="Z35" s="110"/>
      <c r="AA35" s="112"/>
      <c r="AB35" s="111"/>
      <c r="AC35" s="110"/>
      <c r="AD35" s="110"/>
      <c r="AE35" s="112"/>
      <c r="AF35" s="111"/>
      <c r="AG35" s="110"/>
      <c r="AH35" s="110"/>
      <c r="AI35" s="112"/>
      <c r="AJ35" s="111"/>
      <c r="AK35" s="110"/>
      <c r="AL35" s="110"/>
      <c r="AM35" s="113"/>
      <c r="AN35"/>
      <c r="AP35" s="117"/>
      <c r="BV35" s="20"/>
    </row>
    <row r="36" spans="2:74" s="5" customFormat="1" x14ac:dyDescent="0.25">
      <c r="G36" s="87"/>
      <c r="H36" s="236" t="str">
        <f>BIN2HEX(H35&amp;I35&amp;J35&amp;K35)</f>
        <v>F</v>
      </c>
      <c r="I36" s="234"/>
      <c r="J36" s="234"/>
      <c r="K36" s="234"/>
      <c r="L36" s="234" t="str">
        <f>BIN2HEX(L35&amp;M35&amp;N35&amp;O35)</f>
        <v>2</v>
      </c>
      <c r="M36" s="234"/>
      <c r="N36" s="234"/>
      <c r="O36" s="234"/>
      <c r="P36" s="234" t="str">
        <f>BIN2HEX(P35&amp;Q35&amp;R35&amp;S35)</f>
        <v>4</v>
      </c>
      <c r="Q36" s="234"/>
      <c r="R36" s="234"/>
      <c r="S36" s="234"/>
      <c r="T36" s="234" t="str">
        <f>BIN2HEX(T35&amp;U35&amp;V35&amp;W35)</f>
        <v>0</v>
      </c>
      <c r="U36" s="234"/>
      <c r="V36" s="234"/>
      <c r="W36" s="234"/>
      <c r="X36" s="234" t="str">
        <f>BIN2HEX(X35&amp;Y35&amp;Z35&amp;AA35)</f>
        <v>0</v>
      </c>
      <c r="Y36" s="234"/>
      <c r="Z36" s="234"/>
      <c r="AA36" s="234"/>
      <c r="AB36" s="234" t="str">
        <f>BIN2HEX(AB35&amp;AC35&amp;AD35&amp;AE35)</f>
        <v>0</v>
      </c>
      <c r="AC36" s="234"/>
      <c r="AD36" s="234"/>
      <c r="AE36" s="234"/>
      <c r="AF36" s="234" t="str">
        <f>BIN2HEX(AF35&amp;AG35&amp;AH35&amp;AI35)</f>
        <v>0</v>
      </c>
      <c r="AG36" s="234"/>
      <c r="AH36" s="234"/>
      <c r="AI36" s="234"/>
      <c r="AJ36" s="234" t="str">
        <f>BIN2HEX(AJ35&amp;AK35&amp;AL35&amp;AM35)</f>
        <v>0</v>
      </c>
      <c r="AK36" s="234"/>
      <c r="AL36" s="234"/>
      <c r="AM36" s="235"/>
      <c r="AN36"/>
      <c r="AP36" s="117" t="s">
        <v>161</v>
      </c>
      <c r="BV36" s="20"/>
    </row>
    <row r="37" spans="2:74" s="5" customFormat="1" ht="15.75" thickBot="1" x14ac:dyDescent="0.3">
      <c r="G37" s="88"/>
      <c r="H37" s="19"/>
      <c r="I37" s="7"/>
      <c r="J37" s="7"/>
      <c r="K37" s="7"/>
      <c r="L37" s="7"/>
      <c r="M37" s="7"/>
      <c r="N37" s="7"/>
      <c r="O37" s="106" t="s">
        <v>162</v>
      </c>
      <c r="P37" s="7"/>
      <c r="Q37" s="7"/>
      <c r="R37" s="7"/>
      <c r="S37" s="99" t="s">
        <v>152</v>
      </c>
      <c r="T37" s="100" t="str">
        <f>X36&amp;AB36&amp;AF36&amp;AJ36&amp;H36&amp;L36&amp;P36&amp;T36</f>
        <v>0000F240</v>
      </c>
      <c r="U37" s="7"/>
      <c r="V37" s="7"/>
      <c r="W37" s="7"/>
      <c r="X37" s="7"/>
      <c r="Y37" s="7"/>
      <c r="Z37" s="7"/>
      <c r="AA37" s="7"/>
      <c r="AB37" s="7"/>
      <c r="AC37" s="7"/>
      <c r="AD37" s="7"/>
      <c r="AE37" s="99" t="s">
        <v>153</v>
      </c>
      <c r="AF37" s="225">
        <f>HEX2DEC(T37)</f>
        <v>62016</v>
      </c>
      <c r="AG37" s="225"/>
      <c r="AH37" s="225"/>
      <c r="AI37" s="225"/>
      <c r="AJ37" s="7"/>
      <c r="AK37" s="7"/>
      <c r="AL37" s="7"/>
      <c r="AM37" s="18"/>
      <c r="AN37"/>
      <c r="AP37" s="117" t="s">
        <v>158</v>
      </c>
      <c r="BV37" s="20"/>
    </row>
    <row r="38" spans="2:74" s="5" customFormat="1" x14ac:dyDescent="0.25">
      <c r="G38" s="87"/>
      <c r="H38" s="101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3"/>
      <c r="AC38" s="103"/>
      <c r="AD38" s="102"/>
      <c r="AE38" s="102"/>
      <c r="AF38" s="102"/>
      <c r="AG38" s="102"/>
      <c r="AH38" s="102"/>
      <c r="AI38" s="102"/>
      <c r="AJ38" s="102"/>
      <c r="AK38" s="102"/>
      <c r="AL38" s="102"/>
      <c r="AM38" s="104"/>
      <c r="AN38"/>
      <c r="AP38" s="117"/>
      <c r="BV38" s="20"/>
    </row>
    <row r="39" spans="2:74" s="5" customFormat="1" x14ac:dyDescent="0.25">
      <c r="G39" s="87" t="str">
        <f>"movt "&amp;targetRegister&amp;", 0"</f>
        <v>movt r3, 0</v>
      </c>
      <c r="H39" s="96">
        <f>H20</f>
        <v>1</v>
      </c>
      <c r="I39" s="90">
        <f>I20</f>
        <v>1</v>
      </c>
      <c r="J39" s="90">
        <f>J20</f>
        <v>1</v>
      </c>
      <c r="K39" s="97">
        <f>K20</f>
        <v>1</v>
      </c>
      <c r="L39" s="3">
        <f>L20</f>
        <v>0</v>
      </c>
      <c r="M39" s="110"/>
      <c r="N39" s="90">
        <f t="shared" ref="N39:S39" si="10">N20</f>
        <v>1</v>
      </c>
      <c r="O39" s="97">
        <f t="shared" si="10"/>
        <v>0</v>
      </c>
      <c r="P39" s="3">
        <f t="shared" si="10"/>
        <v>1</v>
      </c>
      <c r="Q39" s="90">
        <f t="shared" si="10"/>
        <v>1</v>
      </c>
      <c r="R39" s="90">
        <f t="shared" si="10"/>
        <v>0</v>
      </c>
      <c r="S39" s="97">
        <f t="shared" si="10"/>
        <v>0</v>
      </c>
      <c r="T39" s="111"/>
      <c r="U39" s="110"/>
      <c r="V39" s="110"/>
      <c r="W39" s="112"/>
      <c r="X39" s="3">
        <f>X18</f>
        <v>0</v>
      </c>
      <c r="Y39" s="110"/>
      <c r="Z39" s="110"/>
      <c r="AA39" s="112"/>
      <c r="AB39" s="111"/>
      <c r="AC39" s="110"/>
      <c r="AD39" s="110"/>
      <c r="AE39" s="112"/>
      <c r="AF39" s="111"/>
      <c r="AG39" s="110"/>
      <c r="AH39" s="110"/>
      <c r="AI39" s="112"/>
      <c r="AJ39" s="111"/>
      <c r="AK39" s="110"/>
      <c r="AL39" s="110"/>
      <c r="AM39" s="113"/>
      <c r="AP39" s="117" t="s">
        <v>169</v>
      </c>
      <c r="BV39" s="20"/>
    </row>
    <row r="40" spans="2:74" s="5" customFormat="1" ht="15.75" thickBot="1" x14ac:dyDescent="0.3">
      <c r="G40" s="87"/>
      <c r="H40" s="236" t="str">
        <f>BIN2HEX(H39&amp;I39&amp;J39&amp;K39)</f>
        <v>F</v>
      </c>
      <c r="I40" s="234"/>
      <c r="J40" s="234"/>
      <c r="K40" s="234"/>
      <c r="L40" s="234" t="str">
        <f>BIN2HEX(L39&amp;M39&amp;N39&amp;O39)</f>
        <v>2</v>
      </c>
      <c r="M40" s="234"/>
      <c r="N40" s="234"/>
      <c r="O40" s="234"/>
      <c r="P40" s="234" t="str">
        <f>BIN2HEX(P39&amp;Q39&amp;R39&amp;S39)</f>
        <v>C</v>
      </c>
      <c r="Q40" s="234"/>
      <c r="R40" s="234"/>
      <c r="S40" s="234"/>
      <c r="T40" s="234" t="str">
        <f>BIN2HEX(T39&amp;U39&amp;V39&amp;W39)</f>
        <v>0</v>
      </c>
      <c r="U40" s="234"/>
      <c r="V40" s="234"/>
      <c r="W40" s="234"/>
      <c r="X40" s="234" t="str">
        <f>BIN2HEX(X39&amp;Y39&amp;Z39&amp;AA39)</f>
        <v>0</v>
      </c>
      <c r="Y40" s="234"/>
      <c r="Z40" s="234"/>
      <c r="AA40" s="234"/>
      <c r="AB40" s="234" t="str">
        <f>BIN2HEX(AB39&amp;AC39&amp;AD39&amp;AE39)</f>
        <v>0</v>
      </c>
      <c r="AC40" s="234"/>
      <c r="AD40" s="234"/>
      <c r="AE40" s="234"/>
      <c r="AF40" s="234" t="str">
        <f>BIN2HEX(AF39&amp;AG39&amp;AH39&amp;AI39)</f>
        <v>0</v>
      </c>
      <c r="AG40" s="234"/>
      <c r="AH40" s="234"/>
      <c r="AI40" s="234"/>
      <c r="AJ40" s="234" t="str">
        <f>BIN2HEX(AJ39&amp;AK39&amp;AL39&amp;AM39)</f>
        <v>0</v>
      </c>
      <c r="AK40" s="234"/>
      <c r="AL40" s="234"/>
      <c r="AM40" s="235"/>
      <c r="AO40"/>
      <c r="AP40" s="118" t="s">
        <v>170</v>
      </c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18"/>
    </row>
    <row r="41" spans="2:74" ht="15.75" thickBot="1" x14ac:dyDescent="0.3">
      <c r="G41" s="88"/>
      <c r="H41" s="19"/>
      <c r="I41" s="7"/>
      <c r="J41" s="7"/>
      <c r="K41" s="7"/>
      <c r="L41" s="7"/>
      <c r="M41" s="7"/>
      <c r="N41" s="7"/>
      <c r="O41" s="106" t="s">
        <v>163</v>
      </c>
      <c r="P41" s="7"/>
      <c r="Q41" s="7"/>
      <c r="R41" s="7"/>
      <c r="S41" s="99" t="s">
        <v>152</v>
      </c>
      <c r="T41" s="100" t="str">
        <f>X40&amp;AB40&amp;AF40&amp;AJ40&amp;H40&amp;L40&amp;P40&amp;T40</f>
        <v>0000F2C0</v>
      </c>
      <c r="U41" s="7"/>
      <c r="V41" s="7"/>
      <c r="W41" s="7"/>
      <c r="X41" s="7"/>
      <c r="Y41" s="7"/>
      <c r="Z41" s="7"/>
      <c r="AA41" s="7"/>
      <c r="AB41" s="7"/>
      <c r="AC41" s="7"/>
      <c r="AD41" s="7"/>
      <c r="AE41" s="99" t="s">
        <v>153</v>
      </c>
      <c r="AF41" s="225">
        <f>HEX2DEC(T41)</f>
        <v>62144</v>
      </c>
      <c r="AG41" s="225"/>
      <c r="AH41" s="225"/>
      <c r="AI41" s="225"/>
      <c r="AJ41" s="7"/>
      <c r="AK41" s="7"/>
      <c r="AL41" s="7"/>
      <c r="AM41" s="18"/>
    </row>
    <row r="42" spans="2:74" x14ac:dyDescent="0.25"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</row>
    <row r="43" spans="2:74" x14ac:dyDescent="0.25"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</row>
    <row r="44" spans="2:74" x14ac:dyDescent="0.25"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</row>
    <row r="45" spans="2:74" x14ac:dyDescent="0.25"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86" t="s">
        <v>165</v>
      </c>
    </row>
    <row r="46" spans="2:74" x14ac:dyDescent="0.25">
      <c r="E46" t="str">
        <f>Q27</f>
        <v>set $bitrate_085 = 0x5310F2C07340F64F</v>
      </c>
      <c r="AN46" s="43"/>
      <c r="AP46" t="str">
        <f>AY27</f>
        <v>set $bitrate_085 = 0x5310F2C07340F64F</v>
      </c>
    </row>
    <row r="47" spans="2:74" x14ac:dyDescent="0.25">
      <c r="B47" s="17"/>
      <c r="D47" s="121">
        <v>35000000</v>
      </c>
      <c r="E47" t="str">
        <f t="dataTable" ref="E47:E82" dt2D="0" dtr="0" r1="D9" ca="1"/>
        <v>set $bitrate_035 = 0x2316F2C063C0F640</v>
      </c>
      <c r="AN47" s="86" t="str">
        <f t="shared" ref="AN47" si="11">IF(E47=AP47,"ok","nok")</f>
        <v>ok</v>
      </c>
      <c r="AO47">
        <f>D47</f>
        <v>35000000</v>
      </c>
      <c r="AP47" t="str">
        <f t="dataTable" ref="AP47:AP82" dt2D="0" dtr="0" r1="D9"/>
        <v>set $bitrate_035 = 0x2316F2C063C0F640</v>
      </c>
    </row>
    <row r="48" spans="2:74" x14ac:dyDescent="0.25">
      <c r="B48" s="17"/>
      <c r="D48" s="121">
        <v>40000000</v>
      </c>
      <c r="E48" t="str">
        <v>set $bitrate_040 = 0x2362F2C02300F645</v>
      </c>
      <c r="AN48" s="86" t="str">
        <f>IF(E48=AP48,"ok","nok")</f>
        <v>ok</v>
      </c>
      <c r="AO48">
        <f t="shared" ref="AO48:AO82" si="12">D48</f>
        <v>40000000</v>
      </c>
      <c r="AP48" t="str">
        <v>set $bitrate_040 = 0x2362F2C02300F645</v>
      </c>
    </row>
    <row r="49" spans="2:42" x14ac:dyDescent="0.25">
      <c r="B49" s="17"/>
      <c r="D49" s="121">
        <v>45000000</v>
      </c>
      <c r="E49" t="str">
        <v>set $bitrate_045 = 0x23AEF2C05340F24A</v>
      </c>
      <c r="AN49" s="86" t="str">
        <f t="shared" ref="AN49:AN82" si="13">IF(E49=AP49,"ok","nok")</f>
        <v>ok</v>
      </c>
      <c r="AO49">
        <f t="shared" si="12"/>
        <v>45000000</v>
      </c>
      <c r="AP49" t="str">
        <v>set $bitrate_045 = 0x23AEF2C05340F24A</v>
      </c>
    </row>
    <row r="50" spans="2:42" x14ac:dyDescent="0.25">
      <c r="B50" s="17"/>
      <c r="D50" s="121">
        <v>50000000</v>
      </c>
      <c r="E50" t="str">
        <v>set $bitrate_050 = 0x23FAF2C00380F24F</v>
      </c>
      <c r="AN50" s="86" t="str">
        <f t="shared" si="13"/>
        <v>ok</v>
      </c>
      <c r="AO50">
        <f t="shared" si="12"/>
        <v>50000000</v>
      </c>
      <c r="AP50" t="str">
        <v>set $bitrate_050 = 0x23FAF2C00380F24F</v>
      </c>
    </row>
    <row r="51" spans="2:42" x14ac:dyDescent="0.25">
      <c r="B51" s="17"/>
      <c r="D51" s="121">
        <v>55000000</v>
      </c>
      <c r="E51" t="str">
        <v>set $bitrate_055 = 0x3347F2C033C0F643</v>
      </c>
      <c r="AN51" s="86" t="str">
        <f t="shared" si="13"/>
        <v>ok</v>
      </c>
      <c r="AO51">
        <f t="shared" si="12"/>
        <v>55000000</v>
      </c>
      <c r="AP51" t="str">
        <v>set $bitrate_055 = 0x3347F2C033C0F643</v>
      </c>
    </row>
    <row r="52" spans="2:42" x14ac:dyDescent="0.25">
      <c r="B52" s="17"/>
      <c r="D52" s="121">
        <v>60000000</v>
      </c>
      <c r="E52" t="str">
        <v>set $bitrate_060 = 0x3393F2C07300F248</v>
      </c>
      <c r="AN52" s="86" t="str">
        <f t="shared" si="13"/>
        <v>ok</v>
      </c>
      <c r="AO52">
        <f t="shared" si="12"/>
        <v>60000000</v>
      </c>
      <c r="AP52" t="str">
        <v>set $bitrate_060 = 0x3393F2C07300F248</v>
      </c>
    </row>
    <row r="53" spans="2:42" x14ac:dyDescent="0.25">
      <c r="B53" s="17"/>
      <c r="D53" s="121">
        <v>65000000</v>
      </c>
      <c r="E53" t="str">
        <v>set $bitrate_065 = 0x33DFF2C02340F24D</v>
      </c>
      <c r="AN53" s="86" t="str">
        <f t="shared" si="13"/>
        <v>ok</v>
      </c>
      <c r="AO53">
        <f t="shared" si="12"/>
        <v>65000000</v>
      </c>
      <c r="AP53" t="str">
        <v>set $bitrate_065 = 0x33DFF2C02340F24D</v>
      </c>
    </row>
    <row r="54" spans="2:42" x14ac:dyDescent="0.25">
      <c r="B54" s="17"/>
      <c r="D54" s="121">
        <v>70000000</v>
      </c>
      <c r="E54" t="str">
        <v>set $bitrate_070 = 0x432CF2C05380F641</v>
      </c>
      <c r="AN54" s="86" t="str">
        <f t="shared" si="13"/>
        <v>ok</v>
      </c>
      <c r="AO54">
        <f t="shared" si="12"/>
        <v>70000000</v>
      </c>
      <c r="AP54" t="str">
        <v>set $bitrate_070 = 0x432CF2C05380F641</v>
      </c>
    </row>
    <row r="55" spans="2:42" x14ac:dyDescent="0.25">
      <c r="B55" s="17"/>
      <c r="D55" s="121">
        <v>75000000</v>
      </c>
      <c r="E55" t="str">
        <v>set $bitrate_075 = 0x4378F2C003C0F646</v>
      </c>
      <c r="AN55" s="86" t="str">
        <f t="shared" si="13"/>
        <v>ok</v>
      </c>
      <c r="AO55">
        <f t="shared" si="12"/>
        <v>75000000</v>
      </c>
      <c r="AP55" t="str">
        <v>set $bitrate_075 = 0x4378F2C003C0F646</v>
      </c>
    </row>
    <row r="56" spans="2:42" x14ac:dyDescent="0.25">
      <c r="B56" s="17"/>
      <c r="D56" s="121">
        <v>80000000</v>
      </c>
      <c r="E56" t="str">
        <v>set $bitrate_080 = 0x43C4F2C04300F24B</v>
      </c>
      <c r="AN56" s="86" t="str">
        <f t="shared" si="13"/>
        <v>ok</v>
      </c>
      <c r="AO56">
        <f t="shared" si="12"/>
        <v>80000000</v>
      </c>
      <c r="AP56" t="str">
        <v>set $bitrate_080 = 0x43C4F2C04300F24B</v>
      </c>
    </row>
    <row r="57" spans="2:42" x14ac:dyDescent="0.25">
      <c r="B57" s="17"/>
      <c r="D57" s="121">
        <v>85000000</v>
      </c>
      <c r="E57" t="str">
        <v>set $bitrate_085 = 0x5310F2C07340F64F</v>
      </c>
      <c r="AN57" s="86" t="str">
        <f t="shared" si="13"/>
        <v>ok</v>
      </c>
      <c r="AO57">
        <f t="shared" si="12"/>
        <v>85000000</v>
      </c>
      <c r="AP57" t="str">
        <v>set $bitrate_085 = 0x5310F2C07340F64F</v>
      </c>
    </row>
    <row r="58" spans="2:42" x14ac:dyDescent="0.25">
      <c r="B58" s="17"/>
      <c r="D58" s="121">
        <v>90000000</v>
      </c>
      <c r="E58" t="str">
        <v>set $bitrate_090 = 0x535DF2C02380F644</v>
      </c>
      <c r="AN58" s="86" t="str">
        <f t="shared" si="13"/>
        <v>ok</v>
      </c>
      <c r="AO58">
        <f t="shared" si="12"/>
        <v>90000000</v>
      </c>
      <c r="AP58" t="str">
        <v>set $bitrate_090 = 0x535DF2C02380F644</v>
      </c>
    </row>
    <row r="59" spans="2:42" x14ac:dyDescent="0.25">
      <c r="B59" s="17"/>
      <c r="D59" s="121">
        <v>95000000</v>
      </c>
      <c r="E59" t="str">
        <v>set $bitrate_095 = 0x53A9F2C053C0F249</v>
      </c>
      <c r="AN59" s="86" t="str">
        <f t="shared" si="13"/>
        <v>ok</v>
      </c>
      <c r="AO59">
        <f t="shared" si="12"/>
        <v>95000000</v>
      </c>
      <c r="AP59" t="str">
        <v>set $bitrate_095 = 0x53A9F2C053C0F249</v>
      </c>
    </row>
    <row r="60" spans="2:42" x14ac:dyDescent="0.25">
      <c r="B60" s="17"/>
      <c r="D60" s="121">
        <v>100000000</v>
      </c>
      <c r="E60" t="str">
        <v>set $bitrate_100 = 0x53F5F2C01300F24E</v>
      </c>
      <c r="AN60" s="86" t="str">
        <f t="shared" si="13"/>
        <v>ok</v>
      </c>
      <c r="AO60">
        <f t="shared" si="12"/>
        <v>100000000</v>
      </c>
      <c r="AP60" t="str">
        <v>set $bitrate_100 = 0x53F5F2C01300F24E</v>
      </c>
    </row>
    <row r="61" spans="2:42" x14ac:dyDescent="0.25">
      <c r="D61" s="121">
        <v>110000000</v>
      </c>
      <c r="E61" t="str">
        <v>set $bitrate_110 = 0x638EF2C07380F247</v>
      </c>
      <c r="AN61" s="86" t="str">
        <f t="shared" si="13"/>
        <v>ok</v>
      </c>
      <c r="AO61">
        <f t="shared" si="12"/>
        <v>110000000</v>
      </c>
      <c r="AP61" t="str">
        <v>set $bitrate_110 = 0x638EF2C07380F247</v>
      </c>
    </row>
    <row r="62" spans="2:42" x14ac:dyDescent="0.25">
      <c r="D62" s="121">
        <v>120000000</v>
      </c>
      <c r="E62" t="str">
        <v>set $bitrate_120 = 0x7327F2C06300F640</v>
      </c>
      <c r="AN62" s="86" t="str">
        <f t="shared" si="13"/>
        <v>ok</v>
      </c>
      <c r="AO62">
        <f t="shared" si="12"/>
        <v>120000000</v>
      </c>
      <c r="AP62" t="str">
        <v>set $bitrate_120 = 0x7327F2C06300F640</v>
      </c>
    </row>
    <row r="63" spans="2:42" x14ac:dyDescent="0.25">
      <c r="D63" s="121">
        <v>130000000</v>
      </c>
      <c r="E63" t="str">
        <v>set $bitrate_130 = 0x73BFF2C04380F24A</v>
      </c>
      <c r="AN63" s="86" t="str">
        <f t="shared" si="13"/>
        <v>ok</v>
      </c>
      <c r="AO63">
        <f t="shared" si="12"/>
        <v>130000000</v>
      </c>
      <c r="AP63" t="str">
        <v>set $bitrate_130 = 0x73BFF2C04380F24A</v>
      </c>
    </row>
    <row r="64" spans="2:42" x14ac:dyDescent="0.25">
      <c r="D64" s="121">
        <v>140000000</v>
      </c>
      <c r="E64" t="str">
        <v>set $bitrate_140 = 0x0358F6C03300F643</v>
      </c>
      <c r="AN64" s="86" t="str">
        <f t="shared" si="13"/>
        <v>ok</v>
      </c>
      <c r="AO64">
        <f t="shared" si="12"/>
        <v>140000000</v>
      </c>
      <c r="AP64" t="str">
        <v>set $bitrate_140 = 0x0358F6C03300F643</v>
      </c>
    </row>
    <row r="65" spans="4:42" x14ac:dyDescent="0.25">
      <c r="D65" s="121">
        <v>150000000</v>
      </c>
      <c r="E65" t="str">
        <v>set $bitrate_150 = 0x03F0F6C01380F24D</v>
      </c>
      <c r="AN65" s="86" t="str">
        <f t="shared" si="13"/>
        <v>ok</v>
      </c>
      <c r="AO65">
        <f t="shared" si="12"/>
        <v>150000000</v>
      </c>
      <c r="AP65" t="str">
        <v>set $bitrate_150 = 0x03F0F6C01380F24D</v>
      </c>
    </row>
    <row r="66" spans="4:42" x14ac:dyDescent="0.25">
      <c r="D66" s="121">
        <v>160000000</v>
      </c>
      <c r="E66" t="str">
        <v>set $bitrate_160 = 0x1389F6C00300F646</v>
      </c>
      <c r="AN66" s="86" t="str">
        <f t="shared" si="13"/>
        <v>ok</v>
      </c>
      <c r="AO66">
        <f t="shared" si="12"/>
        <v>160000000</v>
      </c>
      <c r="AP66" t="str">
        <v>set $bitrate_160 = 0x1389F6C00300F646</v>
      </c>
    </row>
    <row r="67" spans="4:42" x14ac:dyDescent="0.25">
      <c r="D67" s="121">
        <v>170000000</v>
      </c>
      <c r="E67" t="str">
        <v>set $bitrate_170 = 0x2321F6C06380F64F</v>
      </c>
      <c r="AN67" s="86" t="str">
        <f t="shared" si="13"/>
        <v>ok</v>
      </c>
      <c r="AO67">
        <f t="shared" si="12"/>
        <v>170000000</v>
      </c>
      <c r="AP67" t="str">
        <v>set $bitrate_170 = 0x2321F6C06380F64F</v>
      </c>
    </row>
    <row r="68" spans="4:42" x14ac:dyDescent="0.25">
      <c r="D68" s="121">
        <v>180000000</v>
      </c>
      <c r="E68" t="str">
        <v>set $bitrate_180 = 0x23BAF6C05300F249</v>
      </c>
      <c r="AN68" s="86" t="str">
        <f t="shared" si="13"/>
        <v>ok</v>
      </c>
      <c r="AO68">
        <f t="shared" si="12"/>
        <v>180000000</v>
      </c>
      <c r="AP68" t="str">
        <v>set $bitrate_180 = 0x23BAF6C05300F249</v>
      </c>
    </row>
    <row r="69" spans="4:42" x14ac:dyDescent="0.25">
      <c r="D69" s="121">
        <v>190000000</v>
      </c>
      <c r="E69" t="str">
        <v>set $bitrate_190 = 0x3353F6C03380F642</v>
      </c>
      <c r="AN69" s="86" t="str">
        <f t="shared" si="13"/>
        <v>ok</v>
      </c>
      <c r="AO69">
        <f t="shared" si="12"/>
        <v>190000000</v>
      </c>
      <c r="AP69" t="str">
        <v>set $bitrate_190 = 0x3353F6C03380F642</v>
      </c>
    </row>
    <row r="70" spans="4:42" x14ac:dyDescent="0.25">
      <c r="D70" s="121">
        <v>200000000</v>
      </c>
      <c r="E70" t="str">
        <v>set $bitrate_200 = 0x33EBF6C02300F24C</v>
      </c>
      <c r="AN70" s="86" t="str">
        <f t="shared" si="13"/>
        <v>ok</v>
      </c>
      <c r="AO70">
        <f t="shared" si="12"/>
        <v>200000000</v>
      </c>
      <c r="AP70" t="str">
        <v>set $bitrate_200 = 0x33EBF6C02300F24C</v>
      </c>
    </row>
    <row r="71" spans="4:42" x14ac:dyDescent="0.25">
      <c r="D71" s="121">
        <v>210000000</v>
      </c>
      <c r="E71" t="str">
        <v>set $bitrate_210 = 0x4384F6C00380F645</v>
      </c>
      <c r="AN71" s="86" t="str">
        <f t="shared" si="13"/>
        <v>ok</v>
      </c>
      <c r="AO71">
        <f t="shared" si="12"/>
        <v>210000000</v>
      </c>
      <c r="AP71" t="str">
        <v>set $bitrate_210 = 0x4384F6C00380F645</v>
      </c>
    </row>
    <row r="72" spans="4:42" x14ac:dyDescent="0.25">
      <c r="D72" s="121">
        <v>220000000</v>
      </c>
      <c r="E72" t="str">
        <v>set $bitrate_220 = 0x531CF6C07300F64E</v>
      </c>
      <c r="AN72" s="86" t="str">
        <f t="shared" si="13"/>
        <v>ok</v>
      </c>
      <c r="AO72">
        <f t="shared" si="12"/>
        <v>220000000</v>
      </c>
      <c r="AP72" t="str">
        <v>set $bitrate_220 = 0x531CF6C07300F64E</v>
      </c>
    </row>
    <row r="73" spans="4:42" x14ac:dyDescent="0.25">
      <c r="D73" s="121">
        <v>230000000</v>
      </c>
      <c r="E73" t="str">
        <v>set $bitrate_230 = 0x53B5F6C05380F248</v>
      </c>
      <c r="AN73" s="86" t="str">
        <f t="shared" si="13"/>
        <v>ok</v>
      </c>
      <c r="AO73">
        <f t="shared" si="12"/>
        <v>230000000</v>
      </c>
      <c r="AP73" t="str">
        <v>set $bitrate_230 = 0x53B5F6C05380F248</v>
      </c>
    </row>
    <row r="74" spans="4:42" x14ac:dyDescent="0.25">
      <c r="D74" s="121">
        <v>240000000</v>
      </c>
      <c r="E74" t="str">
        <v>set $bitrate_240 = 0x634EF6C04300F641</v>
      </c>
      <c r="AN74" s="86" t="str">
        <f t="shared" si="13"/>
        <v>ok</v>
      </c>
      <c r="AO74">
        <f t="shared" si="12"/>
        <v>240000000</v>
      </c>
      <c r="AP74" t="str">
        <v>set $bitrate_240 = 0x634EF6C04300F641</v>
      </c>
    </row>
    <row r="75" spans="4:42" x14ac:dyDescent="0.25">
      <c r="D75" s="121">
        <v>250000000</v>
      </c>
      <c r="E75" t="str">
        <v>set $bitrate_250 = 0x63E6F6C02380F24B</v>
      </c>
      <c r="AN75" s="86" t="str">
        <f t="shared" si="13"/>
        <v>ok</v>
      </c>
      <c r="AO75">
        <f t="shared" si="12"/>
        <v>250000000</v>
      </c>
      <c r="AP75" t="str">
        <v>set $bitrate_250 = 0x63E6F6C02380F24B</v>
      </c>
    </row>
    <row r="76" spans="4:42" x14ac:dyDescent="0.25">
      <c r="D76" s="121">
        <v>260000000</v>
      </c>
      <c r="E76" t="str">
        <v>set $bitrate_260 = 0x737FF6C01300F644</v>
      </c>
      <c r="AN76" s="86" t="str">
        <f t="shared" si="13"/>
        <v>ok</v>
      </c>
      <c r="AO76">
        <f t="shared" si="12"/>
        <v>260000000</v>
      </c>
      <c r="AP76" t="str">
        <v>set $bitrate_260 = 0x737FF6C01300F644</v>
      </c>
    </row>
    <row r="77" spans="4:42" x14ac:dyDescent="0.25">
      <c r="D77" s="121">
        <v>270000000</v>
      </c>
      <c r="E77" t="str">
        <v>set $bitrate_270 = 0x0317F2C17380F64D</v>
      </c>
      <c r="AN77" s="86" t="str">
        <f t="shared" si="13"/>
        <v>ok</v>
      </c>
      <c r="AO77">
        <f t="shared" si="12"/>
        <v>270000000</v>
      </c>
      <c r="AP77" t="str">
        <v>set $bitrate_270 = 0x0317F2C17380F64D</v>
      </c>
    </row>
    <row r="78" spans="4:42" x14ac:dyDescent="0.25">
      <c r="D78" s="121">
        <v>280000000</v>
      </c>
      <c r="E78" t="str">
        <v>set $bitrate_280 = 0x03B0F2C16300F247</v>
      </c>
      <c r="AN78" s="86" t="str">
        <f t="shared" si="13"/>
        <v>ok</v>
      </c>
      <c r="AO78">
        <f t="shared" si="12"/>
        <v>280000000</v>
      </c>
      <c r="AP78" t="str">
        <v>set $bitrate_280 = 0x03B0F2C16300F247</v>
      </c>
    </row>
    <row r="79" spans="4:42" x14ac:dyDescent="0.25">
      <c r="D79" s="121">
        <v>290000000</v>
      </c>
      <c r="E79" t="str">
        <v>set $bitrate_290 = 0x1349F2C14380F640</v>
      </c>
      <c r="AN79" s="86" t="str">
        <f t="shared" si="13"/>
        <v>ok</v>
      </c>
      <c r="AO79">
        <f t="shared" si="12"/>
        <v>290000000</v>
      </c>
      <c r="AP79" t="str">
        <v>set $bitrate_290 = 0x1349F2C14380F640</v>
      </c>
    </row>
    <row r="80" spans="4:42" x14ac:dyDescent="0.25">
      <c r="D80" s="121">
        <v>300000000</v>
      </c>
      <c r="E80" t="str">
        <v>set $bitrate_300 = 0x13E1F2C13300F24A</v>
      </c>
      <c r="AN80" s="86" t="str">
        <f t="shared" si="13"/>
        <v>ok</v>
      </c>
      <c r="AO80">
        <f t="shared" si="12"/>
        <v>300000000</v>
      </c>
      <c r="AP80" t="str">
        <v>set $bitrate_300 = 0x13E1F2C13300F24A</v>
      </c>
    </row>
    <row r="81" spans="3:42" x14ac:dyDescent="0.25">
      <c r="D81" s="121">
        <v>310000000</v>
      </c>
      <c r="E81" t="str">
        <v>set $bitrate_310 = 0x237AF2C11380F643</v>
      </c>
      <c r="AN81" s="86" t="str">
        <f t="shared" si="13"/>
        <v>ok</v>
      </c>
      <c r="AO81">
        <f t="shared" si="12"/>
        <v>310000000</v>
      </c>
      <c r="AP81" t="str">
        <v>set $bitrate_310 = 0x237AF2C11380F643</v>
      </c>
    </row>
    <row r="82" spans="3:42" x14ac:dyDescent="0.25">
      <c r="D82" s="121">
        <v>320000000</v>
      </c>
      <c r="E82" t="str">
        <v>set $bitrate_320 = 0x3312F2C10300F24D</v>
      </c>
      <c r="AN82" s="86" t="str">
        <f t="shared" si="13"/>
        <v>ok</v>
      </c>
      <c r="AO82">
        <f t="shared" si="12"/>
        <v>320000000</v>
      </c>
      <c r="AP82" t="str">
        <v>set $bitrate_320 = 0x3312F2C10300F24D</v>
      </c>
    </row>
    <row r="83" spans="3:42" x14ac:dyDescent="0.25">
      <c r="C83" s="16"/>
    </row>
    <row r="84" spans="3:42" x14ac:dyDescent="0.25">
      <c r="C84" s="16"/>
    </row>
    <row r="85" spans="3:42" x14ac:dyDescent="0.25">
      <c r="C85" s="16"/>
    </row>
    <row r="86" spans="3:42" x14ac:dyDescent="0.25">
      <c r="C86" s="16"/>
    </row>
    <row r="87" spans="3:42" x14ac:dyDescent="0.25">
      <c r="C87" s="16"/>
    </row>
    <row r="88" spans="3:42" x14ac:dyDescent="0.25">
      <c r="C88" s="16"/>
    </row>
    <row r="89" spans="3:42" x14ac:dyDescent="0.25">
      <c r="C89" s="16"/>
    </row>
    <row r="90" spans="3:42" x14ac:dyDescent="0.25">
      <c r="C90" s="16"/>
    </row>
    <row r="91" spans="3:42" x14ac:dyDescent="0.25">
      <c r="C91" s="16"/>
    </row>
    <row r="92" spans="3:42" x14ac:dyDescent="0.25">
      <c r="C92" s="16"/>
    </row>
    <row r="93" spans="3:42" x14ac:dyDescent="0.25">
      <c r="C93" s="16"/>
    </row>
    <row r="94" spans="3:42" x14ac:dyDescent="0.25">
      <c r="C94" s="16"/>
    </row>
    <row r="95" spans="3:42" x14ac:dyDescent="0.25">
      <c r="C95" s="16"/>
    </row>
    <row r="96" spans="3:42" x14ac:dyDescent="0.25">
      <c r="C96" s="16"/>
    </row>
    <row r="97" spans="3:3" x14ac:dyDescent="0.25">
      <c r="C97" s="16"/>
    </row>
    <row r="98" spans="3:3" x14ac:dyDescent="0.25">
      <c r="C98" s="16"/>
    </row>
    <row r="99" spans="3:3" x14ac:dyDescent="0.25">
      <c r="C99" s="16"/>
    </row>
    <row r="100" spans="3:3" x14ac:dyDescent="0.25">
      <c r="C100" s="16"/>
    </row>
    <row r="101" spans="3:3" x14ac:dyDescent="0.25">
      <c r="C101" s="16"/>
    </row>
    <row r="102" spans="3:3" x14ac:dyDescent="0.25">
      <c r="C102" s="16"/>
    </row>
  </sheetData>
  <sortState ref="BW46:BW67">
    <sortCondition ref="BW46"/>
  </sortState>
  <mergeCells count="102">
    <mergeCell ref="H21:K21"/>
    <mergeCell ref="L21:O21"/>
    <mergeCell ref="P21:S21"/>
    <mergeCell ref="T21:W21"/>
    <mergeCell ref="X21:AA21"/>
    <mergeCell ref="AB19:AE19"/>
    <mergeCell ref="BR23:BU23"/>
    <mergeCell ref="BR17:BU17"/>
    <mergeCell ref="AB12:AE12"/>
    <mergeCell ref="BA16:BD16"/>
    <mergeCell ref="BA22:BD22"/>
    <mergeCell ref="AJ15:AM15"/>
    <mergeCell ref="AB21:AE21"/>
    <mergeCell ref="BN21:BQ21"/>
    <mergeCell ref="BR21:BU21"/>
    <mergeCell ref="BR16:BU16"/>
    <mergeCell ref="BL16:BQ17"/>
    <mergeCell ref="AP21:AS21"/>
    <mergeCell ref="AT21:AW21"/>
    <mergeCell ref="AX21:BA21"/>
    <mergeCell ref="BB21:BE21"/>
    <mergeCell ref="BL22:BQ23"/>
    <mergeCell ref="BR22:BU22"/>
    <mergeCell ref="AB40:AE40"/>
    <mergeCell ref="AF40:AI40"/>
    <mergeCell ref="AF37:AI37"/>
    <mergeCell ref="AP7:BU7"/>
    <mergeCell ref="AT13:AW13"/>
    <mergeCell ref="AT19:AW19"/>
    <mergeCell ref="AR16:AT16"/>
    <mergeCell ref="AR17:AT17"/>
    <mergeCell ref="AP16:AQ17"/>
    <mergeCell ref="AP9:AW9"/>
    <mergeCell ref="AX9:BE9"/>
    <mergeCell ref="BA17:BD17"/>
    <mergeCell ref="AU16:AZ17"/>
    <mergeCell ref="BF9:BM9"/>
    <mergeCell ref="BN9:BU9"/>
    <mergeCell ref="AB32:AE32"/>
    <mergeCell ref="H7:AM7"/>
    <mergeCell ref="AB13:AE13"/>
    <mergeCell ref="H15:K15"/>
    <mergeCell ref="L15:O15"/>
    <mergeCell ref="P15:S15"/>
    <mergeCell ref="T15:W15"/>
    <mergeCell ref="X15:AA15"/>
    <mergeCell ref="AB15:AE15"/>
    <mergeCell ref="H5:AM5"/>
    <mergeCell ref="AP5:BU5"/>
    <mergeCell ref="AP15:AS15"/>
    <mergeCell ref="AT15:AW15"/>
    <mergeCell ref="AX15:BA15"/>
    <mergeCell ref="BB15:BE15"/>
    <mergeCell ref="BF15:BI15"/>
    <mergeCell ref="BJ15:BM15"/>
    <mergeCell ref="BN15:BQ15"/>
    <mergeCell ref="BR15:BU15"/>
    <mergeCell ref="H9:O9"/>
    <mergeCell ref="P9:W9"/>
    <mergeCell ref="X9:AE9"/>
    <mergeCell ref="AF9:AM9"/>
    <mergeCell ref="T12:AA12"/>
    <mergeCell ref="AF15:AI15"/>
    <mergeCell ref="AF41:AI41"/>
    <mergeCell ref="G30:AM30"/>
    <mergeCell ref="AB16:AE16"/>
    <mergeCell ref="AB22:AE22"/>
    <mergeCell ref="P25:AC25"/>
    <mergeCell ref="X33:AE33"/>
    <mergeCell ref="AF33:AM33"/>
    <mergeCell ref="P33:W33"/>
    <mergeCell ref="H33:O33"/>
    <mergeCell ref="AB36:AE36"/>
    <mergeCell ref="AF36:AI36"/>
    <mergeCell ref="AJ36:AM36"/>
    <mergeCell ref="H40:K40"/>
    <mergeCell ref="L40:O40"/>
    <mergeCell ref="AB23:AE23"/>
    <mergeCell ref="AJ40:AM40"/>
    <mergeCell ref="H36:K36"/>
    <mergeCell ref="L36:O36"/>
    <mergeCell ref="P36:S36"/>
    <mergeCell ref="T36:W36"/>
    <mergeCell ref="X36:AA36"/>
    <mergeCell ref="P40:S40"/>
    <mergeCell ref="T40:W40"/>
    <mergeCell ref="X40:AA40"/>
    <mergeCell ref="BW13:BX13"/>
    <mergeCell ref="BW19:BX19"/>
    <mergeCell ref="AD25:AK25"/>
    <mergeCell ref="AX25:BK25"/>
    <mergeCell ref="BL25:BS25"/>
    <mergeCell ref="BA23:BD23"/>
    <mergeCell ref="AU22:AZ23"/>
    <mergeCell ref="AR22:AT22"/>
    <mergeCell ref="AR23:AT23"/>
    <mergeCell ref="AP22:AQ23"/>
    <mergeCell ref="AF21:AI21"/>
    <mergeCell ref="AJ21:AM21"/>
    <mergeCell ref="BF21:BI21"/>
    <mergeCell ref="BJ21:BM21"/>
    <mergeCell ref="AB17:AE1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54"/>
  <sheetViews>
    <sheetView topLeftCell="A14" zoomScale="80" zoomScaleNormal="80" workbookViewId="0">
      <selection activeCell="I13" sqref="I13"/>
    </sheetView>
  </sheetViews>
  <sheetFormatPr defaultRowHeight="15" x14ac:dyDescent="0.25"/>
  <cols>
    <col min="1" max="1" width="6.140625" bestFit="1" customWidth="1"/>
    <col min="2" max="2" width="6.5703125" customWidth="1"/>
    <col min="3" max="3" width="11" customWidth="1"/>
    <col min="4" max="4" width="11.42578125" style="15" customWidth="1"/>
    <col min="5" max="5" width="9.140625" style="15"/>
    <col min="6" max="6" width="42.85546875" style="15" bestFit="1" customWidth="1"/>
    <col min="7" max="7" width="9.140625" style="15"/>
    <col min="8" max="8" width="66.85546875" customWidth="1"/>
  </cols>
  <sheetData>
    <row r="1" spans="1:10" x14ac:dyDescent="0.25">
      <c r="A1" s="43" t="s">
        <v>226</v>
      </c>
    </row>
    <row r="3" spans="1:10" x14ac:dyDescent="0.25">
      <c r="C3" s="251" t="s">
        <v>110</v>
      </c>
      <c r="D3" s="251"/>
      <c r="G3" s="44" t="s">
        <v>111</v>
      </c>
    </row>
    <row r="4" spans="1:10" x14ac:dyDescent="0.25">
      <c r="C4" s="13" t="s">
        <v>30</v>
      </c>
      <c r="D4" s="44" t="s">
        <v>29</v>
      </c>
      <c r="E4" s="44" t="s">
        <v>111</v>
      </c>
      <c r="G4" s="44" t="s">
        <v>172</v>
      </c>
    </row>
    <row r="5" spans="1:10" ht="60" x14ac:dyDescent="0.25">
      <c r="A5" s="123" t="s">
        <v>61</v>
      </c>
      <c r="B5" s="123" t="s">
        <v>63</v>
      </c>
      <c r="C5" s="123" t="s">
        <v>35</v>
      </c>
      <c r="D5" s="124" t="s">
        <v>45</v>
      </c>
      <c r="E5" s="124" t="s">
        <v>55</v>
      </c>
      <c r="F5" s="130" t="str">
        <f>""""&amp;A5&amp;""", """&amp;B5&amp;""", 0x"&amp;C5&amp;", 0x"&amp;D5&amp;", "&amp;MID(E5,2,10)</f>
        <v>"nx1", "pro1", 0xb40d19d8, 0xb40d19dc, 3</v>
      </c>
      <c r="G5" s="124" t="str">
        <f t="shared" ref="G5:G34" si="0">DEC2HEX(MID(E5,2,10),1)</f>
        <v>3</v>
      </c>
      <c r="H5" s="119" t="str">
        <f t="shared" ref="H5:H34" si="1">"define "&amp;A5&amp;"_"&amp;B5&amp;CHAR(10)&amp;"  set {int} 0x"&amp;C5&amp;" = (((int [2])$arg0)[0] &amp; 0xF0FFFFFF) | 0x0"&amp;G5&amp;"000000"&amp;CHAR(10)&amp;"  set {int} 0x"&amp;D5&amp;" = (((int [2])$arg0)[1] &amp; 0xF0FFFFFF) | 0x0"&amp;G5&amp;"000000"&amp;CHAR(10)&amp;"end"</f>
        <v>define nx1_pro1
  set {int} 0xb40d19d8 = (((int [2])$arg0)[0] &amp; 0xF0FFFFFF) | 0x03000000
  set {int} 0xb40d19dc = (((int [2])$arg0)[1] &amp; 0xF0FFFFFF) | 0x03000000
end</v>
      </c>
      <c r="J5" t="str">
        <f t="shared" ref="J5:J6" si="2">A5&amp;", "&amp;B5&amp;", 0x0"&amp;MID(C5,6,20)&amp;", 0x0"&amp;MID(D5,6,20)&amp;", "&amp;G5</f>
        <v>nx1, pro1, 0x09d8, 0x09dc, 3</v>
      </c>
    </row>
    <row r="6" spans="1:10" ht="60" x14ac:dyDescent="0.25">
      <c r="A6" s="123" t="s">
        <v>61</v>
      </c>
      <c r="B6" s="123" t="s">
        <v>64</v>
      </c>
      <c r="C6" s="123" t="s">
        <v>36</v>
      </c>
      <c r="D6" s="124" t="s">
        <v>46</v>
      </c>
      <c r="E6" s="124" t="s">
        <v>55</v>
      </c>
      <c r="F6" s="130" t="str">
        <f t="shared" ref="F6:F33" si="3">""""&amp;A6&amp;""", """&amp;B6&amp;""", 0x"&amp;C6&amp;", 0x"&amp;D6&amp;", "&amp;MID(E6,2,10)</f>
        <v>"nx1", "pro2", 0xb40d1a20, 0xb40d1a24, 3</v>
      </c>
      <c r="G6" s="124" t="str">
        <f t="shared" si="0"/>
        <v>3</v>
      </c>
      <c r="H6" s="119" t="str">
        <f t="shared" si="1"/>
        <v>define nx1_pro2
  set {int} 0xb40d1a20 = (((int [2])$arg0)[0] &amp; 0xF0FFFFFF) | 0x03000000
  set {int} 0xb40d1a24 = (((int [2])$arg0)[1] &amp; 0xF0FFFFFF) | 0x03000000
end</v>
      </c>
      <c r="J6" t="str">
        <f t="shared" si="2"/>
        <v>nx1, pro2, 0x0a20, 0x0a24, 3</v>
      </c>
    </row>
    <row r="7" spans="1:10" ht="60" x14ac:dyDescent="0.25">
      <c r="A7" s="123" t="s">
        <v>61</v>
      </c>
      <c r="B7" s="123" t="s">
        <v>66</v>
      </c>
      <c r="C7" s="123" t="s">
        <v>37</v>
      </c>
      <c r="D7" s="124" t="s">
        <v>47</v>
      </c>
      <c r="E7" s="124" t="s">
        <v>55</v>
      </c>
      <c r="F7" s="130" t="str">
        <f t="shared" si="3"/>
        <v>"nx1", "hq1", 0xb40d1832, 0xb40d183a, 3</v>
      </c>
      <c r="G7" s="124" t="str">
        <f t="shared" si="0"/>
        <v>3</v>
      </c>
      <c r="H7" s="119" t="str">
        <f t="shared" si="1"/>
        <v>define nx1_hq1
  set {int} 0xb40d1832 = (((int [2])$arg0)[0] &amp; 0xF0FFFFFF) | 0x03000000
  set {int} 0xb40d183a = (((int [2])$arg0)[1] &amp; 0xF0FFFFFF) | 0x03000000
end</v>
      </c>
      <c r="J7" t="str">
        <f>A7&amp;", "&amp;B7&amp;", 0x0"&amp;MID(C7,6,20)&amp;", 0x0"&amp;MID(D7,6,20)&amp;", "&amp;G7</f>
        <v>nx1, hq1, 0x0832, 0x083a, 3</v>
      </c>
    </row>
    <row r="8" spans="1:10" ht="60" x14ac:dyDescent="0.25">
      <c r="A8" s="123" t="s">
        <v>61</v>
      </c>
      <c r="B8" s="123" t="s">
        <v>67</v>
      </c>
      <c r="C8" s="123" t="s">
        <v>38</v>
      </c>
      <c r="D8" s="124" t="s">
        <v>48</v>
      </c>
      <c r="E8" s="124" t="s">
        <v>55</v>
      </c>
      <c r="F8" s="130" t="str">
        <f t="shared" si="3"/>
        <v>"nx1", "hq2", 0xb40d192e, 0xb40d1936, 3</v>
      </c>
      <c r="G8" s="124" t="str">
        <f t="shared" si="0"/>
        <v>3</v>
      </c>
      <c r="H8" s="119" t="str">
        <f t="shared" si="1"/>
        <v>define nx1_hq2
  set {int} 0xb40d192e = (((int [2])$arg0)[0] &amp; 0xF0FFFFFF) | 0x03000000
  set {int} 0xb40d1936 = (((int [2])$arg0)[1] &amp; 0xF0FFFFFF) | 0x03000000
end</v>
      </c>
      <c r="J8" t="str">
        <f t="shared" ref="J8:J17" si="4">A8&amp;", "&amp;B8&amp;", 0x0"&amp;MID(C8,6,20)&amp;", 0x0"&amp;MID(D8,6,20)&amp;", "&amp;G8</f>
        <v>nx1, hq2, 0x092e, 0x0936, 3</v>
      </c>
    </row>
    <row r="9" spans="1:10" ht="60" x14ac:dyDescent="0.25">
      <c r="A9" s="123" t="s">
        <v>61</v>
      </c>
      <c r="B9" s="123" t="s">
        <v>68</v>
      </c>
      <c r="C9" s="123" t="s">
        <v>39</v>
      </c>
      <c r="D9" s="124" t="s">
        <v>49</v>
      </c>
      <c r="E9" s="124" t="s">
        <v>55</v>
      </c>
      <c r="F9" s="130" t="str">
        <f t="shared" si="3"/>
        <v>"nx1", "hq3", 0xb40d1a30, 0xb40d1a38, 3</v>
      </c>
      <c r="G9" s="124" t="str">
        <f t="shared" si="0"/>
        <v>3</v>
      </c>
      <c r="H9" s="119" t="str">
        <f t="shared" si="1"/>
        <v>define nx1_hq3
  set {int} 0xb40d1a30 = (((int [2])$arg0)[0] &amp; 0xF0FFFFFF) | 0x03000000
  set {int} 0xb40d1a38 = (((int [2])$arg0)[1] &amp; 0xF0FFFFFF) | 0x03000000
end</v>
      </c>
      <c r="J9" t="str">
        <f t="shared" si="4"/>
        <v>nx1, hq3, 0x0a30, 0x0a38, 3</v>
      </c>
    </row>
    <row r="10" spans="1:10" ht="60" x14ac:dyDescent="0.25">
      <c r="A10" s="123" t="s">
        <v>61</v>
      </c>
      <c r="B10" s="123" t="s">
        <v>69</v>
      </c>
      <c r="C10" s="123" t="s">
        <v>94</v>
      </c>
      <c r="D10" s="124" t="s">
        <v>93</v>
      </c>
      <c r="E10" s="124" t="s">
        <v>55</v>
      </c>
      <c r="F10" s="130" t="str">
        <f t="shared" si="3"/>
        <v>"nx1", "hq4", 0xb40d1954, 0xb40d1966, 3</v>
      </c>
      <c r="G10" s="124" t="str">
        <f t="shared" si="0"/>
        <v>3</v>
      </c>
      <c r="H10" s="119" t="str">
        <f t="shared" si="1"/>
        <v>define nx1_hq4
  set {int} 0xb40d1954 = (((int [2])$arg0)[0] &amp; 0xF0FFFFFF) | 0x03000000
  set {int} 0xb40d1966 = (((int [2])$arg0)[1] &amp; 0xF0FFFFFF) | 0x03000000
end</v>
      </c>
      <c r="J10" t="str">
        <f t="shared" si="4"/>
        <v>nx1, hq4, 0x0954, 0x0966, 3</v>
      </c>
    </row>
    <row r="11" spans="1:10" ht="60" x14ac:dyDescent="0.25">
      <c r="A11" s="123" t="s">
        <v>61</v>
      </c>
      <c r="B11" s="123" t="s">
        <v>70</v>
      </c>
      <c r="C11" s="123" t="s">
        <v>95</v>
      </c>
      <c r="D11" s="124" t="s">
        <v>96</v>
      </c>
      <c r="E11" s="124" t="s">
        <v>92</v>
      </c>
      <c r="F11" s="130" t="str">
        <f t="shared" si="3"/>
        <v>"nx1", "nq4", 0xb40d1950, 0xb40d1962, 2</v>
      </c>
      <c r="G11" s="124" t="str">
        <f t="shared" si="0"/>
        <v>2</v>
      </c>
      <c r="H11" s="119" t="str">
        <f t="shared" si="1"/>
        <v>define nx1_nq4
  set {int} 0xb40d1950 = (((int [2])$arg0)[0] &amp; 0xF0FFFFFF) | 0x02000000
  set {int} 0xb40d1962 = (((int [2])$arg0)[1] &amp; 0xF0FFFFFF) | 0x02000000
end</v>
      </c>
      <c r="J11" t="str">
        <f t="shared" si="4"/>
        <v>nx1, nq4, 0x0950, 0x0962, 2</v>
      </c>
    </row>
    <row r="12" spans="1:10" ht="60" x14ac:dyDescent="0.25">
      <c r="A12" s="123" t="s">
        <v>61</v>
      </c>
      <c r="B12" s="123" t="s">
        <v>80</v>
      </c>
      <c r="C12" s="123" t="s">
        <v>97</v>
      </c>
      <c r="D12" s="124" t="s">
        <v>98</v>
      </c>
      <c r="E12" s="124" t="s">
        <v>55</v>
      </c>
      <c r="F12" s="130" t="str">
        <f t="shared" si="3"/>
        <v>"nx1", "hq5", 0xb40d195c, 0xb40d196e, 3</v>
      </c>
      <c r="G12" s="124" t="str">
        <f t="shared" si="0"/>
        <v>3</v>
      </c>
      <c r="H12" s="119" t="str">
        <f t="shared" si="1"/>
        <v>define nx1_hq5
  set {int} 0xb40d195c = (((int [2])$arg0)[0] &amp; 0xF0FFFFFF) | 0x03000000
  set {int} 0xb40d196e = (((int [2])$arg0)[1] &amp; 0xF0FFFFFF) | 0x03000000
end</v>
      </c>
      <c r="J12" t="str">
        <f t="shared" si="4"/>
        <v>nx1, hq5, 0x095c, 0x096e, 3</v>
      </c>
    </row>
    <row r="13" spans="1:10" ht="60" x14ac:dyDescent="0.25">
      <c r="A13" s="123" t="s">
        <v>61</v>
      </c>
      <c r="B13" s="123" t="s">
        <v>81</v>
      </c>
      <c r="C13" s="123" t="s">
        <v>99</v>
      </c>
      <c r="D13" s="124" t="s">
        <v>100</v>
      </c>
      <c r="E13" s="124" t="s">
        <v>92</v>
      </c>
      <c r="F13" s="130" t="str">
        <f t="shared" si="3"/>
        <v>"nx1", "nq5", 0xb40d1958, 0xb40d196a, 2</v>
      </c>
      <c r="G13" s="124" t="str">
        <f t="shared" si="0"/>
        <v>2</v>
      </c>
      <c r="H13" s="119" t="str">
        <f t="shared" si="1"/>
        <v>define nx1_nq5
  set {int} 0xb40d1958 = (((int [2])$arg0)[0] &amp; 0xF0FFFFFF) | 0x02000000
  set {int} 0xb40d196a = (((int [2])$arg0)[1] &amp; 0xF0FFFFFF) | 0x02000000
end</v>
      </c>
      <c r="J13" t="str">
        <f t="shared" si="4"/>
        <v>nx1, nq5, 0x0958, 0x096a, 2</v>
      </c>
    </row>
    <row r="14" spans="1:10" ht="60" x14ac:dyDescent="0.25">
      <c r="A14" s="123" t="s">
        <v>61</v>
      </c>
      <c r="B14" s="123" t="s">
        <v>82</v>
      </c>
      <c r="C14" s="123" t="s">
        <v>101</v>
      </c>
      <c r="D14" s="124" t="s">
        <v>102</v>
      </c>
      <c r="E14" s="124" t="s">
        <v>55</v>
      </c>
      <c r="F14" s="130" t="str">
        <f t="shared" si="3"/>
        <v>"nx1", "hq6", 0xb40d198c, 0xb40d199e, 3</v>
      </c>
      <c r="G14" s="124" t="str">
        <f t="shared" si="0"/>
        <v>3</v>
      </c>
      <c r="H14" s="119" t="str">
        <f t="shared" si="1"/>
        <v>define nx1_hq6
  set {int} 0xb40d198c = (((int [2])$arg0)[0] &amp; 0xF0FFFFFF) | 0x03000000
  set {int} 0xb40d199e = (((int [2])$arg0)[1] &amp; 0xF0FFFFFF) | 0x03000000
end</v>
      </c>
      <c r="J14" t="str">
        <f t="shared" si="4"/>
        <v>nx1, hq6, 0x098c, 0x099e, 3</v>
      </c>
    </row>
    <row r="15" spans="1:10" ht="60" x14ac:dyDescent="0.25">
      <c r="A15" s="123" t="s">
        <v>61</v>
      </c>
      <c r="B15" s="123" t="s">
        <v>83</v>
      </c>
      <c r="C15" s="123" t="s">
        <v>103</v>
      </c>
      <c r="D15" s="124" t="s">
        <v>104</v>
      </c>
      <c r="E15" s="124" t="s">
        <v>92</v>
      </c>
      <c r="F15" s="130" t="str">
        <f t="shared" si="3"/>
        <v>"nx1", "nq6", 0xb40d1988, 0xb40d199a, 2</v>
      </c>
      <c r="G15" s="124" t="str">
        <f t="shared" si="0"/>
        <v>2</v>
      </c>
      <c r="H15" s="119" t="str">
        <f t="shared" si="1"/>
        <v>define nx1_nq6
  set {int} 0xb40d1988 = (((int [2])$arg0)[0] &amp; 0xF0FFFFFF) | 0x02000000
  set {int} 0xb40d199a = (((int [2])$arg0)[1] &amp; 0xF0FFFFFF) | 0x02000000
end</v>
      </c>
      <c r="J15" t="str">
        <f t="shared" si="4"/>
        <v>nx1, nq6, 0x0988, 0x099a, 2</v>
      </c>
    </row>
    <row r="16" spans="1:10" ht="60" x14ac:dyDescent="0.25">
      <c r="A16" s="123" t="s">
        <v>61</v>
      </c>
      <c r="B16" s="123" t="s">
        <v>73</v>
      </c>
      <c r="C16" s="123" t="s">
        <v>105</v>
      </c>
      <c r="D16" s="124" t="s">
        <v>106</v>
      </c>
      <c r="E16" s="124" t="s">
        <v>55</v>
      </c>
      <c r="F16" s="130" t="str">
        <f t="shared" si="3"/>
        <v>"nx1", "hq7", 0xb40d1994, 0xb40d19a6, 3</v>
      </c>
      <c r="G16" s="124" t="str">
        <f t="shared" si="0"/>
        <v>3</v>
      </c>
      <c r="H16" s="119" t="str">
        <f t="shared" si="1"/>
        <v>define nx1_hq7
  set {int} 0xb40d1994 = (((int [2])$arg0)[0] &amp; 0xF0FFFFFF) | 0x03000000
  set {int} 0xb40d19a6 = (((int [2])$arg0)[1] &amp; 0xF0FFFFFF) | 0x03000000
end</v>
      </c>
      <c r="J16" t="str">
        <f t="shared" si="4"/>
        <v>nx1, hq7, 0x0994, 0x09a6, 3</v>
      </c>
    </row>
    <row r="17" spans="1:10" ht="60" x14ac:dyDescent="0.25">
      <c r="A17" s="123" t="s">
        <v>61</v>
      </c>
      <c r="B17" s="123" t="s">
        <v>74</v>
      </c>
      <c r="C17" s="123" t="s">
        <v>107</v>
      </c>
      <c r="D17" s="124" t="s">
        <v>108</v>
      </c>
      <c r="E17" s="124" t="s">
        <v>92</v>
      </c>
      <c r="F17" s="130" t="str">
        <f t="shared" si="3"/>
        <v>"nx1", "nq7", 0xb40d1990, 0xb40d19a2, 2</v>
      </c>
      <c r="G17" s="124" t="str">
        <f t="shared" si="0"/>
        <v>2</v>
      </c>
      <c r="H17" s="119" t="str">
        <f t="shared" si="1"/>
        <v>define nx1_nq7
  set {int} 0xb40d1990 = (((int [2])$arg0)[0] &amp; 0xF0FFFFFF) | 0x02000000
  set {int} 0xb40d19a2 = (((int [2])$arg0)[1] &amp; 0xF0FFFFFF) | 0x02000000
end</v>
      </c>
      <c r="J17" t="str">
        <f t="shared" si="4"/>
        <v>nx1, nq7, 0x0990, 0x09a2, 2</v>
      </c>
    </row>
    <row r="18" spans="1:10" ht="60" x14ac:dyDescent="0.25">
      <c r="A18" s="123" t="s">
        <v>62</v>
      </c>
      <c r="B18" s="123" t="s">
        <v>63</v>
      </c>
      <c r="C18" s="123" t="s">
        <v>31</v>
      </c>
      <c r="D18" s="124" t="s">
        <v>32</v>
      </c>
      <c r="E18" s="124" t="s">
        <v>56</v>
      </c>
      <c r="F18" s="130" t="str">
        <f t="shared" si="3"/>
        <v>"nx500", "pro1", 0xb4046a04, 0xb4046a08, 0</v>
      </c>
      <c r="G18" s="124" t="str">
        <f t="shared" si="0"/>
        <v>0</v>
      </c>
      <c r="H18" s="119" t="str">
        <f t="shared" si="1"/>
        <v>define nx500_pro1
  set {int} 0xb4046a04 = (((int [2])$arg0)[0] &amp; 0xF0FFFFFF) | 0x00000000
  set {int} 0xb4046a08 = (((int [2])$arg0)[1] &amp; 0xF0FFFFFF) | 0x00000000
end</v>
      </c>
    </row>
    <row r="19" spans="1:10" ht="60" x14ac:dyDescent="0.25">
      <c r="A19" s="123" t="s">
        <v>62</v>
      </c>
      <c r="B19" s="123" t="s">
        <v>66</v>
      </c>
      <c r="C19" s="123" t="s">
        <v>41</v>
      </c>
      <c r="D19" s="124" t="s">
        <v>51</v>
      </c>
      <c r="E19" s="124" t="s">
        <v>55</v>
      </c>
      <c r="F19" s="130" t="str">
        <f t="shared" si="3"/>
        <v>"nx500", "hq1", 0xb4046962, 0xb404696a, 3</v>
      </c>
      <c r="G19" s="124" t="str">
        <f t="shared" si="0"/>
        <v>3</v>
      </c>
      <c r="H19" s="119" t="str">
        <f t="shared" si="1"/>
        <v>define nx500_hq1
  set {int} 0xb4046962 = (((int [2])$arg0)[0] &amp; 0xF0FFFFFF) | 0x03000000
  set {int} 0xb404696a = (((int [2])$arg0)[1] &amp; 0xF0FFFFFF) | 0x03000000
end</v>
      </c>
    </row>
    <row r="20" spans="1:10" s="15" customFormat="1" ht="60" x14ac:dyDescent="0.25">
      <c r="A20" s="123" t="s">
        <v>62</v>
      </c>
      <c r="B20" s="123" t="s">
        <v>64</v>
      </c>
      <c r="C20" s="124" t="s">
        <v>33</v>
      </c>
      <c r="D20" s="124" t="s">
        <v>34</v>
      </c>
      <c r="E20" s="124" t="s">
        <v>56</v>
      </c>
      <c r="F20" s="130" t="str">
        <f t="shared" si="3"/>
        <v>"nx500", "pro2", 0xb40469fa, 0xb40469fe, 0</v>
      </c>
      <c r="G20" s="124" t="str">
        <f t="shared" si="0"/>
        <v>0</v>
      </c>
      <c r="H20" s="119" t="str">
        <f t="shared" si="1"/>
        <v>define nx500_pro2
  set {int} 0xb40469fa = (((int [2])$arg0)[0] &amp; 0xF0FFFFFF) | 0x00000000
  set {int} 0xb40469fe = (((int [2])$arg0)[1] &amp; 0xF0FFFFFF) | 0x00000000
end</v>
      </c>
    </row>
    <row r="21" spans="1:10" ht="60" x14ac:dyDescent="0.25">
      <c r="A21" s="123" t="s">
        <v>62</v>
      </c>
      <c r="B21" s="123" t="s">
        <v>67</v>
      </c>
      <c r="C21" s="123" t="s">
        <v>42</v>
      </c>
      <c r="D21" s="124" t="s">
        <v>52</v>
      </c>
      <c r="E21" s="124" t="s">
        <v>55</v>
      </c>
      <c r="F21" s="130" t="str">
        <f t="shared" si="3"/>
        <v>"nx500", "hq2", 0xb40468f0, 0xb40468f8, 3</v>
      </c>
      <c r="G21" s="124" t="str">
        <f t="shared" si="0"/>
        <v>3</v>
      </c>
      <c r="H21" s="119" t="str">
        <f t="shared" si="1"/>
        <v>define nx500_hq2
  set {int} 0xb40468f0 = (((int [2])$arg0)[0] &amp; 0xF0FFFFFF) | 0x03000000
  set {int} 0xb40468f8 = (((int [2])$arg0)[1] &amp; 0xF0FFFFFF) | 0x03000000
end</v>
      </c>
    </row>
    <row r="22" spans="1:10" ht="60" x14ac:dyDescent="0.25">
      <c r="A22" s="123" t="s">
        <v>62</v>
      </c>
      <c r="B22" s="123" t="s">
        <v>65</v>
      </c>
      <c r="C22" s="123" t="s">
        <v>40</v>
      </c>
      <c r="D22" s="124" t="s">
        <v>50</v>
      </c>
      <c r="E22" s="124" t="s">
        <v>56</v>
      </c>
      <c r="F22" s="130" t="str">
        <f t="shared" si="3"/>
        <v>"nx500", "pro3", 0xb4046a64, 0xb4046a68, 0</v>
      </c>
      <c r="G22" s="124" t="str">
        <f t="shared" si="0"/>
        <v>0</v>
      </c>
      <c r="H22" s="119" t="str">
        <f t="shared" si="1"/>
        <v>define nx500_pro3
  set {int} 0xb4046a64 = (((int [2])$arg0)[0] &amp; 0xF0FFFFFF) | 0x00000000
  set {int} 0xb4046a68 = (((int [2])$arg0)[1] &amp; 0xF0FFFFFF) | 0x00000000
end</v>
      </c>
    </row>
    <row r="23" spans="1:10" ht="60" x14ac:dyDescent="0.25">
      <c r="A23" s="123" t="s">
        <v>62</v>
      </c>
      <c r="B23" s="123" t="s">
        <v>68</v>
      </c>
      <c r="C23" s="123" t="s">
        <v>43</v>
      </c>
      <c r="D23" s="124" t="s">
        <v>53</v>
      </c>
      <c r="E23" s="124" t="s">
        <v>55</v>
      </c>
      <c r="F23" s="130" t="str">
        <f t="shared" si="3"/>
        <v>"nx500", "hq3", 0xb4046a50, 0xb4046a58, 3</v>
      </c>
      <c r="G23" s="124" t="str">
        <f t="shared" si="0"/>
        <v>3</v>
      </c>
      <c r="H23" s="119" t="str">
        <f t="shared" si="1"/>
        <v>define nx500_hq3
  set {int} 0xb4046a50 = (((int [2])$arg0)[0] &amp; 0xF0FFFFFF) | 0x03000000
  set {int} 0xb4046a58 = (((int [2])$arg0)[1] &amp; 0xF0FFFFFF) | 0x03000000
end</v>
      </c>
    </row>
    <row r="24" spans="1:10" ht="60" x14ac:dyDescent="0.25">
      <c r="A24" s="123" t="s">
        <v>62</v>
      </c>
      <c r="B24" s="123" t="s">
        <v>69</v>
      </c>
      <c r="C24" s="123" t="s">
        <v>44</v>
      </c>
      <c r="D24" s="124" t="s">
        <v>54</v>
      </c>
      <c r="E24" s="124" t="s">
        <v>55</v>
      </c>
      <c r="F24" s="130" t="str">
        <f t="shared" si="3"/>
        <v>"nx500", "hq4", 0xb4046920, 0xb4046928, 3</v>
      </c>
      <c r="G24" s="124" t="str">
        <f t="shared" si="0"/>
        <v>3</v>
      </c>
      <c r="H24" s="119" t="str">
        <f t="shared" si="1"/>
        <v>define nx500_hq4
  set {int} 0xb4046920 = (((int [2])$arg0)[0] &amp; 0xF0FFFFFF) | 0x03000000
  set {int} 0xb4046928 = (((int [2])$arg0)[1] &amp; 0xF0FFFFFF) | 0x03000000
end</v>
      </c>
    </row>
    <row r="25" spans="1:10" ht="60" x14ac:dyDescent="0.25">
      <c r="A25" s="123" t="s">
        <v>62</v>
      </c>
      <c r="B25" s="123" t="s">
        <v>70</v>
      </c>
      <c r="C25" s="123" t="s">
        <v>71</v>
      </c>
      <c r="D25" s="124" t="s">
        <v>72</v>
      </c>
      <c r="E25" s="124" t="s">
        <v>56</v>
      </c>
      <c r="F25" s="130" t="str">
        <f t="shared" si="3"/>
        <v>"nx500", "nq4", 0xb404691c, 0xb4046924, 0</v>
      </c>
      <c r="G25" s="124" t="str">
        <f t="shared" si="0"/>
        <v>0</v>
      </c>
      <c r="H25" s="119" t="str">
        <f t="shared" si="1"/>
        <v>define nx500_nq4
  set {int} 0xb404691c = (((int [2])$arg0)[0] &amp; 0xF0FFFFFF) | 0x00000000
  set {int} 0xb4046924 = (((int [2])$arg0)[1] &amp; 0xF0FFFFFF) | 0x00000000
end</v>
      </c>
    </row>
    <row r="26" spans="1:10" ht="60" x14ac:dyDescent="0.25">
      <c r="A26" s="123" t="s">
        <v>62</v>
      </c>
      <c r="B26" s="123" t="s">
        <v>80</v>
      </c>
      <c r="C26" s="123" t="s">
        <v>84</v>
      </c>
      <c r="D26" s="124" t="s">
        <v>85</v>
      </c>
      <c r="E26" s="124" t="s">
        <v>55</v>
      </c>
      <c r="F26" s="130" t="str">
        <f t="shared" si="3"/>
        <v>"nx500", "hq5", 0xb40469d0, 0xb40469e2, 3</v>
      </c>
      <c r="G26" s="124" t="str">
        <f t="shared" si="0"/>
        <v>3</v>
      </c>
      <c r="H26" s="119" t="str">
        <f t="shared" si="1"/>
        <v>define nx500_hq5
  set {int} 0xb40469d0 = (((int [2])$arg0)[0] &amp; 0xF0FFFFFF) | 0x03000000
  set {int} 0xb40469e2 = (((int [2])$arg0)[1] &amp; 0xF0FFFFFF) | 0x03000000
end</v>
      </c>
    </row>
    <row r="27" spans="1:10" ht="60" x14ac:dyDescent="0.25">
      <c r="A27" s="123" t="s">
        <v>62</v>
      </c>
      <c r="B27" s="123" t="s">
        <v>81</v>
      </c>
      <c r="C27" s="123" t="s">
        <v>86</v>
      </c>
      <c r="D27" s="124" t="s">
        <v>87</v>
      </c>
      <c r="E27" s="124" t="s">
        <v>56</v>
      </c>
      <c r="F27" s="130" t="str">
        <f t="shared" si="3"/>
        <v>"nx500", "nq5", 0xb40469cc, 0xb40469de, 0</v>
      </c>
      <c r="G27" s="124" t="str">
        <f t="shared" si="0"/>
        <v>0</v>
      </c>
      <c r="H27" s="119" t="str">
        <f t="shared" si="1"/>
        <v>define nx500_nq5
  set {int} 0xb40469cc = (((int [2])$arg0)[0] &amp; 0xF0FFFFFF) | 0x00000000
  set {int} 0xb40469de = (((int [2])$arg0)[1] &amp; 0xF0FFFFFF) | 0x00000000
end</v>
      </c>
    </row>
    <row r="28" spans="1:10" ht="60" x14ac:dyDescent="0.25">
      <c r="A28" s="123" t="s">
        <v>62</v>
      </c>
      <c r="B28" s="123" t="s">
        <v>82</v>
      </c>
      <c r="C28" s="123" t="s">
        <v>88</v>
      </c>
      <c r="D28" s="124" t="s">
        <v>89</v>
      </c>
      <c r="E28" s="124" t="s">
        <v>55</v>
      </c>
      <c r="F28" s="130" t="str">
        <f t="shared" si="3"/>
        <v>"nx500", "hq6", 0xb40469d8, 0xb40469ea, 3</v>
      </c>
      <c r="G28" s="124" t="str">
        <f t="shared" si="0"/>
        <v>3</v>
      </c>
      <c r="H28" s="119" t="str">
        <f t="shared" si="1"/>
        <v>define nx500_hq6
  set {int} 0xb40469d8 = (((int [2])$arg0)[0] &amp; 0xF0FFFFFF) | 0x03000000
  set {int} 0xb40469ea = (((int [2])$arg0)[1] &amp; 0xF0FFFFFF) | 0x03000000
end</v>
      </c>
    </row>
    <row r="29" spans="1:10" ht="60" x14ac:dyDescent="0.25">
      <c r="A29" s="123" t="s">
        <v>62</v>
      </c>
      <c r="B29" s="123" t="s">
        <v>83</v>
      </c>
      <c r="C29" s="123" t="s">
        <v>90</v>
      </c>
      <c r="D29" s="124" t="s">
        <v>91</v>
      </c>
      <c r="E29" s="124" t="s">
        <v>56</v>
      </c>
      <c r="F29" s="130" t="str">
        <f t="shared" si="3"/>
        <v>"nx500", "nq6", 0xb40469d4, 0xb40469e6, 0</v>
      </c>
      <c r="G29" s="124" t="str">
        <f t="shared" si="0"/>
        <v>0</v>
      </c>
      <c r="H29" s="119" t="str">
        <f t="shared" si="1"/>
        <v>define nx500_nq6
  set {int} 0xb40469d4 = (((int [2])$arg0)[0] &amp; 0xF0FFFFFF) | 0x00000000
  set {int} 0xb40469e6 = (((int [2])$arg0)[1] &amp; 0xF0FFFFFF) | 0x00000000
end</v>
      </c>
    </row>
    <row r="30" spans="1:10" ht="60" x14ac:dyDescent="0.25">
      <c r="A30" s="123" t="s">
        <v>62</v>
      </c>
      <c r="B30" s="123" t="s">
        <v>73</v>
      </c>
      <c r="C30" s="123" t="s">
        <v>57</v>
      </c>
      <c r="D30" s="124" t="s">
        <v>58</v>
      </c>
      <c r="E30" s="124" t="s">
        <v>55</v>
      </c>
      <c r="F30" s="130" t="str">
        <f t="shared" si="3"/>
        <v>"nx500", "hq7", 0xb4046998, 0xb40469aa, 3</v>
      </c>
      <c r="G30" s="124" t="str">
        <f t="shared" si="0"/>
        <v>3</v>
      </c>
      <c r="H30" s="119" t="str">
        <f t="shared" si="1"/>
        <v>define nx500_hq7
  set {int} 0xb4046998 = (((int [2])$arg0)[0] &amp; 0xF0FFFFFF) | 0x03000000
  set {int} 0xb40469aa = (((int [2])$arg0)[1] &amp; 0xF0FFFFFF) | 0x03000000
end</v>
      </c>
    </row>
    <row r="31" spans="1:10" ht="60" x14ac:dyDescent="0.25">
      <c r="A31" s="123" t="s">
        <v>62</v>
      </c>
      <c r="B31" s="123" t="s">
        <v>74</v>
      </c>
      <c r="C31" s="123" t="s">
        <v>75</v>
      </c>
      <c r="D31" s="124" t="s">
        <v>76</v>
      </c>
      <c r="E31" s="124" t="s">
        <v>56</v>
      </c>
      <c r="F31" s="130" t="str">
        <f t="shared" si="3"/>
        <v>"nx500", "nq7", 0xb4046994, 0xb40469a6, 0</v>
      </c>
      <c r="G31" s="124" t="str">
        <f t="shared" si="0"/>
        <v>0</v>
      </c>
      <c r="H31" s="119" t="str">
        <f t="shared" si="1"/>
        <v>define nx500_nq7
  set {int} 0xb4046994 = (((int [2])$arg0)[0] &amp; 0xF0FFFFFF) | 0x00000000
  set {int} 0xb40469a6 = (((int [2])$arg0)[1] &amp; 0xF0FFFFFF) | 0x00000000
end</v>
      </c>
    </row>
    <row r="32" spans="1:10" ht="60" x14ac:dyDescent="0.25">
      <c r="A32" s="123" t="s">
        <v>62</v>
      </c>
      <c r="B32" s="123" t="s">
        <v>77</v>
      </c>
      <c r="C32" s="123" t="s">
        <v>59</v>
      </c>
      <c r="D32" s="124" t="s">
        <v>60</v>
      </c>
      <c r="E32" s="124" t="s">
        <v>55</v>
      </c>
      <c r="F32" s="130" t="str">
        <f t="shared" si="3"/>
        <v>"nx500", "hq8", 0xb40469a0, 0xb40469b2, 3</v>
      </c>
      <c r="G32" s="124" t="str">
        <f t="shared" si="0"/>
        <v>3</v>
      </c>
      <c r="H32" s="119" t="str">
        <f t="shared" si="1"/>
        <v>define nx500_hq8
  set {int} 0xb40469a0 = (((int [2])$arg0)[0] &amp; 0xF0FFFFFF) | 0x03000000
  set {int} 0xb40469b2 = (((int [2])$arg0)[1] &amp; 0xF0FFFFFF) | 0x03000000
end</v>
      </c>
    </row>
    <row r="33" spans="1:8" ht="60" x14ac:dyDescent="0.25">
      <c r="A33" s="123" t="s">
        <v>62</v>
      </c>
      <c r="B33" s="123" t="s">
        <v>109</v>
      </c>
      <c r="C33" s="123" t="s">
        <v>78</v>
      </c>
      <c r="D33" s="124" t="s">
        <v>79</v>
      </c>
      <c r="E33" s="124" t="s">
        <v>56</v>
      </c>
      <c r="F33" s="130" t="str">
        <f t="shared" si="3"/>
        <v>"nx500", "nq8", 0xb404699c, 0xb40469ae, 0</v>
      </c>
      <c r="G33" s="124" t="str">
        <f t="shared" si="0"/>
        <v>0</v>
      </c>
      <c r="H33" s="119" t="str">
        <f t="shared" si="1"/>
        <v>define nx500_nq8
  set {int} 0xb404699c = (((int [2])$arg0)[0] &amp; 0xF0FFFFFF) | 0x00000000
  set {int} 0xb40469ae = (((int [2])$arg0)[1] &amp; 0xF0FFFFFF) | 0x00000000
end</v>
      </c>
    </row>
    <row r="34" spans="1:8" ht="60" x14ac:dyDescent="0.25">
      <c r="A34" s="123" t="s">
        <v>62</v>
      </c>
      <c r="B34" s="123" t="s">
        <v>175</v>
      </c>
      <c r="C34" s="123" t="s">
        <v>228</v>
      </c>
      <c r="D34" s="126" t="s">
        <v>229</v>
      </c>
      <c r="E34" s="126" t="s">
        <v>56</v>
      </c>
      <c r="F34" s="130" t="str">
        <f t="shared" ref="F34" si="5">""""&amp;A34&amp;""", """&amp;B34&amp;""", 0x"&amp;C34&amp;", 0x"&amp;D34&amp;", "&amp;MID(E34,2,10)</f>
        <v>"nx500", "other", 0xb404697c, 0xb4046980, 0</v>
      </c>
      <c r="G34" s="126" t="str">
        <f t="shared" si="0"/>
        <v>0</v>
      </c>
      <c r="H34" s="119" t="str">
        <f t="shared" si="1"/>
        <v>define nx500_other
  set {int} 0xb404697c = (((int [2])$arg0)[0] &amp; 0xF0FFFFFF) | 0x00000000
  set {int} 0xb4046980 = (((int [2])$arg0)[1] &amp; 0xF0FFFFFF) | 0x00000000
end</v>
      </c>
    </row>
    <row r="54" spans="1:3" s="15" customFormat="1" x14ac:dyDescent="0.25">
      <c r="A54"/>
      <c r="B54"/>
      <c r="C54"/>
    </row>
  </sheetData>
  <mergeCells count="1">
    <mergeCell ref="C3:D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topLeftCell="C1" zoomScale="80" zoomScaleNormal="80" workbookViewId="0">
      <selection activeCell="F5" sqref="F5"/>
    </sheetView>
  </sheetViews>
  <sheetFormatPr defaultRowHeight="15" x14ac:dyDescent="0.25"/>
  <cols>
    <col min="1" max="1" width="7.42578125" customWidth="1"/>
    <col min="2" max="2" width="9.85546875" customWidth="1"/>
    <col min="3" max="3" width="11" customWidth="1"/>
    <col min="4" max="4" width="11.42578125" style="15" customWidth="1"/>
    <col min="5" max="5" width="49" style="15" customWidth="1"/>
    <col min="6" max="6" width="44.140625" customWidth="1"/>
    <col min="7" max="8" width="11.140625" customWidth="1"/>
  </cols>
  <sheetData>
    <row r="2" spans="1:10" x14ac:dyDescent="0.25">
      <c r="C2" s="127"/>
      <c r="D2" s="44"/>
      <c r="H2" t="s">
        <v>297</v>
      </c>
    </row>
    <row r="3" spans="1:10" x14ac:dyDescent="0.25">
      <c r="C3" s="251" t="s">
        <v>224</v>
      </c>
      <c r="D3" s="251"/>
    </row>
    <row r="4" spans="1:10" ht="60" x14ac:dyDescent="0.25">
      <c r="A4" s="123" t="s">
        <v>61</v>
      </c>
      <c r="B4" s="123" t="s">
        <v>240</v>
      </c>
      <c r="C4" s="123" t="s">
        <v>194</v>
      </c>
      <c r="D4" s="123" t="s">
        <v>213</v>
      </c>
      <c r="E4" s="130" t="str">
        <f>""""&amp;A4&amp;""", """&amp;B4&amp;""", 0x"&amp;C4&amp;", 0x"&amp;D4</f>
        <v>"nx1", "DC", 0x10B810, 0x10B814</v>
      </c>
      <c r="F4" s="119" t="str">
        <f t="shared" ref="F4:F13" si="0">"define "&amp;A4&amp;"_"&amp;B4&amp;CHAR(10)&amp;"  set {int} 0x"&amp;C4&amp;" = ((int [2])$arg0)[0]"&amp;CHAR(10)&amp;"  set {int} 0x"&amp;D4&amp;" = ((int [2])$arg0)[1]"&amp;CHAR(10)&amp;"end"</f>
        <v>define nx1_DC
  set {int} 0x10B810 = ((int [2])$arg0)[0]
  set {int} 0x10B814 = ((int [2])$arg0)[1]
end</v>
      </c>
      <c r="G4" t="str">
        <f>MID(B4,4,10)</f>
        <v/>
      </c>
      <c r="H4" t="s">
        <v>301</v>
      </c>
      <c r="I4" t="s">
        <v>303</v>
      </c>
      <c r="J4" t="str">
        <f>""""&amp;A4&amp;""", """&amp;B4&amp;""", "&amp;H4&amp;", "&amp;I4</f>
        <v>"nx1", "DC", 0x10c21c, 0x10c220</v>
      </c>
    </row>
    <row r="5" spans="1:10" ht="60" x14ac:dyDescent="0.25">
      <c r="A5" s="123" t="s">
        <v>61</v>
      </c>
      <c r="B5" s="123" t="s">
        <v>1</v>
      </c>
      <c r="C5" s="123" t="s">
        <v>211</v>
      </c>
      <c r="D5" s="123" t="s">
        <v>212</v>
      </c>
      <c r="E5" s="130" t="str">
        <f t="shared" ref="E5:E13" si="1">""""&amp;A5&amp;""", """&amp;B5&amp;""", 0x"&amp;C5&amp;", 0x"&amp;D5</f>
        <v>"nx1", "UHD", 0x10B840, 0x10B844</v>
      </c>
      <c r="F5" s="119" t="str">
        <f t="shared" si="0"/>
        <v>define nx1_UHD
  set {int} 0x10B840 = ((int [2])$arg0)[0]
  set {int} 0x10B844 = ((int [2])$arg0)[1]
end</v>
      </c>
      <c r="G5" t="str">
        <f t="shared" ref="G5:G13" si="2">MID(B5,4,10)</f>
        <v/>
      </c>
      <c r="H5" t="s">
        <v>302</v>
      </c>
      <c r="I5" t="s">
        <v>304</v>
      </c>
      <c r="J5" t="str">
        <f t="shared" ref="J5:J8" si="3">""""&amp;A5&amp;""", """&amp;B5&amp;""", "&amp;H5&amp;", "&amp;I5</f>
        <v>"nx1", "UHD", 0x10c24c, 0x10c250</v>
      </c>
    </row>
    <row r="6" spans="1:10" ht="60" x14ac:dyDescent="0.25">
      <c r="A6" s="123" t="s">
        <v>61</v>
      </c>
      <c r="B6" s="123" t="s">
        <v>2</v>
      </c>
      <c r="C6" s="123" t="s">
        <v>195</v>
      </c>
      <c r="D6" s="123" t="s">
        <v>196</v>
      </c>
      <c r="E6" s="130" t="str">
        <f t="shared" si="1"/>
        <v>"nx1", "FHD", 0x10B81C, 0x10B820</v>
      </c>
      <c r="F6" s="119" t="str">
        <f t="shared" si="0"/>
        <v>define nx1_FHD
  set {int} 0x10B81C = ((int [2])$arg0)[0]
  set {int} 0x10B820 = ((int [2])$arg0)[1]
end</v>
      </c>
      <c r="G6" t="str">
        <f t="shared" si="2"/>
        <v/>
      </c>
      <c r="H6" t="s">
        <v>298</v>
      </c>
      <c r="I6" t="s">
        <v>305</v>
      </c>
      <c r="J6" t="str">
        <f t="shared" si="3"/>
        <v>"nx1", "FHD", 0x10c228, 0x10c22c</v>
      </c>
    </row>
    <row r="7" spans="1:10" ht="60" x14ac:dyDescent="0.25">
      <c r="A7" s="123" t="s">
        <v>61</v>
      </c>
      <c r="B7" s="123" t="s">
        <v>3</v>
      </c>
      <c r="C7" s="123" t="s">
        <v>207</v>
      </c>
      <c r="D7" s="123" t="s">
        <v>208</v>
      </c>
      <c r="E7" s="130" t="str">
        <f t="shared" si="1"/>
        <v>"nx1", "HD", 0x10B828, 0x10B82C</v>
      </c>
      <c r="F7" s="119" t="str">
        <f t="shared" si="0"/>
        <v>define nx1_HD
  set {int} 0x10B828 = ((int [2])$arg0)[0]
  set {int} 0x10B82C = ((int [2])$arg0)[1]
end</v>
      </c>
      <c r="G7" t="str">
        <f t="shared" si="2"/>
        <v/>
      </c>
      <c r="H7" t="s">
        <v>299</v>
      </c>
      <c r="I7" t="s">
        <v>306</v>
      </c>
      <c r="J7" t="str">
        <f t="shared" si="3"/>
        <v>"nx1", "HD", 0x10c234, 0x10c238</v>
      </c>
    </row>
    <row r="8" spans="1:10" ht="60" x14ac:dyDescent="0.25">
      <c r="A8" s="123" t="s">
        <v>61</v>
      </c>
      <c r="B8" s="123" t="s">
        <v>4</v>
      </c>
      <c r="C8" s="123" t="s">
        <v>209</v>
      </c>
      <c r="D8" s="123" t="s">
        <v>210</v>
      </c>
      <c r="E8" s="130" t="str">
        <f t="shared" si="1"/>
        <v>"nx1", "VGA", 0x10B834, 0x10B838</v>
      </c>
      <c r="F8" s="119" t="str">
        <f t="shared" si="0"/>
        <v>define nx1_VGA
  set {int} 0x10B834 = ((int [2])$arg0)[0]
  set {int} 0x10B838 = ((int [2])$arg0)[1]
end</v>
      </c>
      <c r="G8" t="str">
        <f t="shared" si="2"/>
        <v/>
      </c>
      <c r="H8" t="s">
        <v>300</v>
      </c>
      <c r="I8" t="s">
        <v>307</v>
      </c>
      <c r="J8" t="str">
        <f t="shared" si="3"/>
        <v>"nx1", "VGA", 0x10c240, 0x10c244</v>
      </c>
    </row>
    <row r="9" spans="1:10" ht="60" x14ac:dyDescent="0.25">
      <c r="A9" s="123" t="s">
        <v>62</v>
      </c>
      <c r="B9" s="123" t="s">
        <v>240</v>
      </c>
      <c r="C9" s="123" t="s">
        <v>197</v>
      </c>
      <c r="D9" s="123" t="s">
        <v>198</v>
      </c>
      <c r="E9" s="130" t="str">
        <f t="shared" si="1"/>
        <v>"nx500", "DC", 0x1AF064, 0x1AF068</v>
      </c>
      <c r="F9" s="119" t="str">
        <f t="shared" si="0"/>
        <v>define nx500_DC
  set {int} 0x1AF064 = ((int [2])$arg0)[0]
  set {int} 0x1AF068 = ((int [2])$arg0)[1]
end</v>
      </c>
      <c r="G9" t="str">
        <f t="shared" si="2"/>
        <v/>
      </c>
    </row>
    <row r="10" spans="1:10" ht="60" x14ac:dyDescent="0.25">
      <c r="A10" s="123" t="s">
        <v>62</v>
      </c>
      <c r="B10" s="123" t="s">
        <v>1</v>
      </c>
      <c r="C10" s="123" t="s">
        <v>206</v>
      </c>
      <c r="D10" s="123" t="s">
        <v>199</v>
      </c>
      <c r="E10" s="130" t="str">
        <f t="shared" si="1"/>
        <v>"nx500", "UHD", 0x1AF0A0, 0x1AF0A4</v>
      </c>
      <c r="F10" s="119" t="str">
        <f t="shared" si="0"/>
        <v>define nx500_UHD
  set {int} 0x1AF0A0 = ((int [2])$arg0)[0]
  set {int} 0x1AF0A4 = ((int [2])$arg0)[1]
end</v>
      </c>
      <c r="G10" t="str">
        <f t="shared" si="2"/>
        <v/>
      </c>
    </row>
    <row r="11" spans="1:10" ht="60" x14ac:dyDescent="0.25">
      <c r="A11" s="123" t="s">
        <v>62</v>
      </c>
      <c r="B11" s="123" t="s">
        <v>2</v>
      </c>
      <c r="C11" s="123" t="s">
        <v>205</v>
      </c>
      <c r="D11" s="126" t="s">
        <v>200</v>
      </c>
      <c r="E11" s="130" t="str">
        <f t="shared" si="1"/>
        <v>"nx500", "FHD", 0x1AF07C, 0x1AF080</v>
      </c>
      <c r="F11" s="119" t="str">
        <f t="shared" si="0"/>
        <v>define nx500_FHD
  set {int} 0x1AF07C = ((int [2])$arg0)[0]
  set {int} 0x1AF080 = ((int [2])$arg0)[1]
end</v>
      </c>
      <c r="G11" t="str">
        <f t="shared" si="2"/>
        <v/>
      </c>
    </row>
    <row r="12" spans="1:10" ht="60" x14ac:dyDescent="0.25">
      <c r="A12" s="123" t="s">
        <v>62</v>
      </c>
      <c r="B12" s="123" t="s">
        <v>3</v>
      </c>
      <c r="C12" s="123" t="s">
        <v>204</v>
      </c>
      <c r="D12" s="123" t="s">
        <v>201</v>
      </c>
      <c r="E12" s="130" t="str">
        <f t="shared" si="1"/>
        <v>"nx500", "HD", 0x1AF088, 0x1AF08C</v>
      </c>
      <c r="F12" s="119" t="str">
        <f t="shared" si="0"/>
        <v>define nx500_HD
  set {int} 0x1AF088 = ((int [2])$arg0)[0]
  set {int} 0x1AF08C = ((int [2])$arg0)[1]
end</v>
      </c>
      <c r="G12" t="str">
        <f t="shared" si="2"/>
        <v/>
      </c>
    </row>
    <row r="13" spans="1:10" ht="60" x14ac:dyDescent="0.25">
      <c r="A13" s="123" t="s">
        <v>62</v>
      </c>
      <c r="B13" s="123" t="s">
        <v>4</v>
      </c>
      <c r="C13" s="123" t="s">
        <v>203</v>
      </c>
      <c r="D13" s="123" t="s">
        <v>202</v>
      </c>
      <c r="E13" s="130" t="str">
        <f t="shared" si="1"/>
        <v>"nx500", "VGA", 0x1AF094, 0x1AF098</v>
      </c>
      <c r="F13" s="119" t="str">
        <f t="shared" si="0"/>
        <v>define nx500_VGA
  set {int} 0x1AF094 = ((int [2])$arg0)[0]
  set {int} 0x1AF098 = ((int [2])$arg0)[1]
end</v>
      </c>
      <c r="G13" t="str">
        <f t="shared" si="2"/>
        <v/>
      </c>
    </row>
    <row r="14" spans="1:10" x14ac:dyDescent="0.25">
      <c r="A14" s="123"/>
      <c r="B14" s="123"/>
      <c r="C14" s="123"/>
      <c r="D14" s="123"/>
      <c r="E14" s="130"/>
      <c r="F14" s="119"/>
    </row>
    <row r="15" spans="1:10" s="15" customFormat="1" x14ac:dyDescent="0.25">
      <c r="A15"/>
      <c r="B15"/>
      <c r="C15" s="252" t="s">
        <v>252</v>
      </c>
      <c r="D15" s="252"/>
    </row>
    <row r="16" spans="1:10" x14ac:dyDescent="0.25">
      <c r="A16" s="136" t="s">
        <v>62</v>
      </c>
      <c r="B16" s="136" t="s">
        <v>257</v>
      </c>
      <c r="C16" s="128" t="s">
        <v>241</v>
      </c>
      <c r="D16" s="128" t="s">
        <v>242</v>
      </c>
      <c r="E16" s="130" t="str">
        <f t="shared" ref="E16" si="4">""""&amp;A16&amp;""", """&amp;B16&amp;""", 0x"&amp;C16&amp;", 0x"&amp;D16</f>
        <v>"nx500", "toDC", 0xE3A08E87, 0xE3A0AA01</v>
      </c>
      <c r="F16" t="str">
        <f>"set $"&amp;A16&amp;"_"&amp;B16&amp;"=0x"&amp;C16&amp;D16</f>
        <v>set $nx500_toDC=0xE3A08E87E3A0AA01</v>
      </c>
    </row>
    <row r="17" spans="1:6" x14ac:dyDescent="0.25">
      <c r="A17" s="136" t="s">
        <v>62</v>
      </c>
      <c r="B17" s="128" t="s">
        <v>258</v>
      </c>
      <c r="C17" s="128" t="s">
        <v>241</v>
      </c>
      <c r="D17" s="128" t="s">
        <v>243</v>
      </c>
      <c r="E17" s="130" t="str">
        <f t="shared" ref="E17:E26" si="5">""""&amp;A17&amp;""", """&amp;B17&amp;""", 0x"&amp;C17&amp;", 0x"&amp;D17</f>
        <v>"nx500", "toUHD", 0xE3A08E87, 0xE3A0AC0F</v>
      </c>
      <c r="F17" t="str">
        <f t="shared" ref="F17:F26" si="6">"set $"&amp;A17&amp;"_"&amp;B17&amp;"=0x"&amp;C17&amp;D17</f>
        <v>set $nx500_toUHD=0xE3A08E87E3A0AC0F</v>
      </c>
    </row>
    <row r="18" spans="1:6" x14ac:dyDescent="0.25">
      <c r="A18" s="136" t="s">
        <v>62</v>
      </c>
      <c r="B18" s="128" t="s">
        <v>259</v>
      </c>
      <c r="C18" s="128" t="s">
        <v>244</v>
      </c>
      <c r="D18" s="128" t="s">
        <v>245</v>
      </c>
      <c r="E18" s="130" t="str">
        <f t="shared" si="5"/>
        <v>"nx500", "toFHD", 0xE3008438, 0xE3A0AD1E</v>
      </c>
      <c r="F18" t="str">
        <f t="shared" si="6"/>
        <v>set $nx500_toFHD=0xE3008438E3A0AD1E</v>
      </c>
    </row>
    <row r="19" spans="1:6" x14ac:dyDescent="0.25">
      <c r="A19" s="136" t="s">
        <v>62</v>
      </c>
      <c r="B19" s="128" t="s">
        <v>260</v>
      </c>
      <c r="C19" s="128" t="s">
        <v>246</v>
      </c>
      <c r="D19" s="128" t="s">
        <v>247</v>
      </c>
      <c r="E19" s="130" t="str">
        <f t="shared" si="5"/>
        <v>"nx500", "toHD", 0xE3A08E2D, 0xE3A0AC05</v>
      </c>
      <c r="F19" t="str">
        <f t="shared" si="6"/>
        <v>set $nx500_toHD=0xE3A08E2DE3A0AC05</v>
      </c>
    </row>
    <row r="20" spans="1:6" x14ac:dyDescent="0.25">
      <c r="A20" s="136" t="s">
        <v>62</v>
      </c>
      <c r="B20" s="128" t="s">
        <v>261</v>
      </c>
      <c r="C20" s="128" t="s">
        <v>248</v>
      </c>
      <c r="D20" s="128" t="s">
        <v>249</v>
      </c>
      <c r="E20" s="130" t="str">
        <f t="shared" si="5"/>
        <v>"nx500", "toVGA", 0xE3A08E1E, 0xE3A0AD0A</v>
      </c>
      <c r="F20" t="str">
        <f t="shared" si="6"/>
        <v>set $nx500_toVGA=0xE3A08E1EE3A0AD0A</v>
      </c>
    </row>
    <row r="21" spans="1:6" x14ac:dyDescent="0.25">
      <c r="A21" s="136" t="s">
        <v>62</v>
      </c>
      <c r="B21" s="128" t="s">
        <v>262</v>
      </c>
      <c r="C21" s="128" t="s">
        <v>250</v>
      </c>
      <c r="D21" s="128" t="s">
        <v>251</v>
      </c>
      <c r="E21" s="130" t="str">
        <f t="shared" si="5"/>
        <v>"nx500", "to2K5", 0xE3A08E5A, 0xE3A0AC0A</v>
      </c>
      <c r="F21" t="str">
        <f t="shared" si="6"/>
        <v>set $nx500_to2K5=0xE3A08E5AE3A0AC0A</v>
      </c>
    </row>
    <row r="22" spans="1:6" x14ac:dyDescent="0.25">
      <c r="A22" s="136" t="s">
        <v>61</v>
      </c>
      <c r="B22" s="136" t="s">
        <v>257</v>
      </c>
      <c r="C22" s="128" t="s">
        <v>253</v>
      </c>
      <c r="D22" s="44" t="s">
        <v>242</v>
      </c>
      <c r="E22" s="130" t="str">
        <f t="shared" si="5"/>
        <v>"nx1", "toDC", 0xE3A06E87, 0xE3A0AA01</v>
      </c>
      <c r="F22" t="str">
        <f t="shared" si="6"/>
        <v>set $nx1_toDC=0xE3A06E87E3A0AA01</v>
      </c>
    </row>
    <row r="23" spans="1:6" x14ac:dyDescent="0.25">
      <c r="A23" s="136" t="s">
        <v>61</v>
      </c>
      <c r="B23" s="128" t="s">
        <v>258</v>
      </c>
      <c r="C23" s="128" t="s">
        <v>253</v>
      </c>
      <c r="D23" s="44" t="s">
        <v>243</v>
      </c>
      <c r="E23" s="130" t="str">
        <f t="shared" si="5"/>
        <v>"nx1", "toUHD", 0xE3A06E87, 0xE3A0AC0F</v>
      </c>
      <c r="F23" t="str">
        <f t="shared" si="6"/>
        <v>set $nx1_toUHD=0xE3A06E87E3A0AC0F</v>
      </c>
    </row>
    <row r="24" spans="1:6" x14ac:dyDescent="0.25">
      <c r="A24" s="136" t="s">
        <v>61</v>
      </c>
      <c r="B24" s="128" t="s">
        <v>259</v>
      </c>
      <c r="C24" s="128" t="s">
        <v>254</v>
      </c>
      <c r="D24" s="44" t="s">
        <v>245</v>
      </c>
      <c r="E24" s="130" t="str">
        <f t="shared" si="5"/>
        <v>"nx1", "toFHD", 0xE3006438, 0xE3A0AD1E</v>
      </c>
      <c r="F24" t="str">
        <f t="shared" si="6"/>
        <v>set $nx1_toFHD=0xE3006438E3A0AD1E</v>
      </c>
    </row>
    <row r="25" spans="1:6" x14ac:dyDescent="0.25">
      <c r="A25" s="136" t="s">
        <v>61</v>
      </c>
      <c r="B25" s="128" t="s">
        <v>260</v>
      </c>
      <c r="C25" s="128" t="s">
        <v>255</v>
      </c>
      <c r="D25" s="44" t="s">
        <v>247</v>
      </c>
      <c r="E25" s="130" t="str">
        <f t="shared" si="5"/>
        <v>"nx1", "toHD", 0xE3A06E2D, 0xE3A0AC05</v>
      </c>
      <c r="F25" t="str">
        <f t="shared" si="6"/>
        <v>set $nx1_toHD=0xE3A06E2DE3A0AC05</v>
      </c>
    </row>
    <row r="26" spans="1:6" x14ac:dyDescent="0.25">
      <c r="A26" s="136" t="s">
        <v>61</v>
      </c>
      <c r="B26" s="128" t="s">
        <v>261</v>
      </c>
      <c r="C26" s="128" t="s">
        <v>256</v>
      </c>
      <c r="D26" s="44" t="s">
        <v>249</v>
      </c>
      <c r="E26" s="130" t="str">
        <f t="shared" si="5"/>
        <v>"nx1", "toVGA", 0xE3A06E1E, 0xE3A0AD0A</v>
      </c>
      <c r="F26" t="str">
        <f t="shared" si="6"/>
        <v>set $nx1_toVGA=0xE3A06E1EE3A0AD0A</v>
      </c>
    </row>
  </sheetData>
  <mergeCells count="2">
    <mergeCell ref="C3:D3"/>
    <mergeCell ref="C15:D1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zoomScale="80" zoomScaleNormal="80" workbookViewId="0"/>
  </sheetViews>
  <sheetFormatPr defaultRowHeight="15" x14ac:dyDescent="0.25"/>
  <cols>
    <col min="2" max="2" width="20" bestFit="1" customWidth="1"/>
    <col min="3" max="3" width="11.7109375" bestFit="1" customWidth="1"/>
    <col min="4" max="6" width="11.42578125" customWidth="1"/>
    <col min="7" max="7" width="4.140625" customWidth="1"/>
    <col min="8" max="8" width="6" customWidth="1"/>
    <col min="10" max="10" width="20" bestFit="1" customWidth="1"/>
    <col min="11" max="11" width="11.7109375" bestFit="1" customWidth="1"/>
    <col min="12" max="14" width="11.42578125" customWidth="1"/>
    <col min="15" max="15" width="3.5703125" customWidth="1"/>
    <col min="18" max="18" width="12.140625" bestFit="1" customWidth="1"/>
    <col min="20" max="20" width="12.5703125" customWidth="1"/>
    <col min="21" max="22" width="11.7109375" customWidth="1"/>
    <col min="24" max="24" width="10.7109375" bestFit="1" customWidth="1"/>
  </cols>
  <sheetData>
    <row r="2" spans="2:14" ht="18.75" x14ac:dyDescent="0.3">
      <c r="B2" s="253" t="s">
        <v>174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</row>
    <row r="3" spans="2:14" x14ac:dyDescent="0.25">
      <c r="B3" s="43"/>
    </row>
    <row r="4" spans="2:14" ht="15.75" thickBot="1" x14ac:dyDescent="0.3">
      <c r="B4" s="86" t="s">
        <v>186</v>
      </c>
      <c r="C4" s="254" t="s">
        <v>25</v>
      </c>
      <c r="D4" s="254"/>
      <c r="J4" s="86" t="s">
        <v>186</v>
      </c>
      <c r="K4" s="254" t="s">
        <v>26</v>
      </c>
      <c r="L4" s="254"/>
    </row>
    <row r="5" spans="2:14" ht="15.75" thickBot="1" x14ac:dyDescent="0.3">
      <c r="B5" s="35" t="s">
        <v>187</v>
      </c>
      <c r="C5" s="107">
        <v>0</v>
      </c>
      <c r="D5" s="105" t="s">
        <v>5</v>
      </c>
      <c r="J5" s="35" t="s">
        <v>188</v>
      </c>
      <c r="K5" s="107">
        <v>0</v>
      </c>
      <c r="L5" s="105" t="s">
        <v>5</v>
      </c>
    </row>
    <row r="6" spans="2:14" ht="15.75" thickBot="1" x14ac:dyDescent="0.3">
      <c r="B6" s="35" t="s">
        <v>183</v>
      </c>
      <c r="C6" s="28">
        <v>1</v>
      </c>
      <c r="D6" s="26" t="s">
        <v>6</v>
      </c>
      <c r="J6" s="35" t="s">
        <v>177</v>
      </c>
      <c r="K6" s="107">
        <v>1</v>
      </c>
      <c r="L6" s="105" t="s">
        <v>6</v>
      </c>
    </row>
    <row r="7" spans="2:14" x14ac:dyDescent="0.25">
      <c r="B7" s="35" t="s">
        <v>183</v>
      </c>
      <c r="C7" s="21">
        <v>2</v>
      </c>
      <c r="D7" s="20" t="s">
        <v>6</v>
      </c>
      <c r="J7" s="35" t="s">
        <v>176</v>
      </c>
      <c r="K7" s="28">
        <v>2</v>
      </c>
      <c r="L7" s="26" t="s">
        <v>7</v>
      </c>
      <c r="M7">
        <v>60</v>
      </c>
    </row>
    <row r="8" spans="2:14" ht="15.75" thickBot="1" x14ac:dyDescent="0.3">
      <c r="B8" s="35" t="s">
        <v>183</v>
      </c>
      <c r="C8" s="19">
        <v>3</v>
      </c>
      <c r="D8" s="18" t="s">
        <v>6</v>
      </c>
      <c r="J8" s="35" t="s">
        <v>176</v>
      </c>
      <c r="K8" s="21">
        <v>3</v>
      </c>
      <c r="L8" s="20" t="s">
        <v>7</v>
      </c>
      <c r="M8">
        <v>30</v>
      </c>
    </row>
    <row r="9" spans="2:14" x14ac:dyDescent="0.25">
      <c r="B9" s="35" t="s">
        <v>184</v>
      </c>
      <c r="C9" s="28">
        <v>4</v>
      </c>
      <c r="D9" s="26" t="s">
        <v>7</v>
      </c>
      <c r="E9">
        <v>120</v>
      </c>
      <c r="F9" t="s">
        <v>234</v>
      </c>
      <c r="J9" s="35" t="s">
        <v>176</v>
      </c>
      <c r="K9" s="21">
        <v>4</v>
      </c>
      <c r="L9" s="20" t="s">
        <v>7</v>
      </c>
      <c r="M9">
        <v>24</v>
      </c>
    </row>
    <row r="10" spans="2:14" ht="15.75" thickBot="1" x14ac:dyDescent="0.3">
      <c r="B10" s="35" t="s">
        <v>184</v>
      </c>
      <c r="C10" s="21">
        <v>5</v>
      </c>
      <c r="D10" s="20" t="s">
        <v>7</v>
      </c>
      <c r="E10">
        <v>60</v>
      </c>
      <c r="F10" t="s">
        <v>234</v>
      </c>
      <c r="J10" s="35" t="s">
        <v>176</v>
      </c>
      <c r="K10" s="19">
        <v>5</v>
      </c>
      <c r="L10" s="18" t="s">
        <v>7</v>
      </c>
      <c r="M10">
        <v>15</v>
      </c>
    </row>
    <row r="11" spans="2:14" x14ac:dyDescent="0.25">
      <c r="B11" s="35" t="s">
        <v>184</v>
      </c>
      <c r="C11" s="21">
        <v>6</v>
      </c>
      <c r="D11" s="20" t="s">
        <v>7</v>
      </c>
      <c r="E11">
        <v>30</v>
      </c>
      <c r="F11" t="s">
        <v>234</v>
      </c>
      <c r="J11" s="35" t="s">
        <v>178</v>
      </c>
      <c r="K11" s="28">
        <v>6</v>
      </c>
      <c r="L11" s="26" t="s">
        <v>8</v>
      </c>
    </row>
    <row r="12" spans="2:14" x14ac:dyDescent="0.25">
      <c r="B12" s="35" t="s">
        <v>184</v>
      </c>
      <c r="C12" s="21">
        <v>7</v>
      </c>
      <c r="D12" s="20" t="s">
        <v>7</v>
      </c>
      <c r="E12">
        <v>24</v>
      </c>
      <c r="F12" t="s">
        <v>234</v>
      </c>
      <c r="J12" s="35" t="s">
        <v>178</v>
      </c>
      <c r="K12" s="21">
        <v>7</v>
      </c>
      <c r="L12" s="20" t="s">
        <v>8</v>
      </c>
    </row>
    <row r="13" spans="2:14" ht="15.75" thickBot="1" x14ac:dyDescent="0.3">
      <c r="B13" s="35" t="s">
        <v>184</v>
      </c>
      <c r="C13" s="21">
        <v>8</v>
      </c>
      <c r="D13" s="20" t="s">
        <v>7</v>
      </c>
      <c r="E13">
        <v>23.98</v>
      </c>
      <c r="F13" t="s">
        <v>234</v>
      </c>
      <c r="J13" s="35" t="s">
        <v>178</v>
      </c>
      <c r="K13" s="19">
        <v>8</v>
      </c>
      <c r="L13" s="18" t="s">
        <v>8</v>
      </c>
    </row>
    <row r="14" spans="2:14" ht="15.75" thickBot="1" x14ac:dyDescent="0.3">
      <c r="B14" s="35" t="s">
        <v>184</v>
      </c>
      <c r="C14" s="133">
        <v>9</v>
      </c>
      <c r="D14" s="134" t="s">
        <v>7</v>
      </c>
      <c r="E14" s="135">
        <v>15</v>
      </c>
      <c r="F14" t="s">
        <v>234</v>
      </c>
      <c r="J14" s="35" t="s">
        <v>179</v>
      </c>
      <c r="K14" s="28">
        <v>9</v>
      </c>
      <c r="L14" s="26" t="s">
        <v>9</v>
      </c>
    </row>
    <row r="15" spans="2:14" x14ac:dyDescent="0.25">
      <c r="B15" s="35" t="s">
        <v>182</v>
      </c>
      <c r="C15" s="28">
        <v>10</v>
      </c>
      <c r="D15" s="26" t="s">
        <v>8</v>
      </c>
      <c r="F15" s="43"/>
      <c r="J15" s="35" t="s">
        <v>179</v>
      </c>
      <c r="K15" s="21">
        <v>10</v>
      </c>
      <c r="L15" s="20" t="s">
        <v>9</v>
      </c>
    </row>
    <row r="16" spans="2:14" ht="15.75" thickBot="1" x14ac:dyDescent="0.3">
      <c r="B16" s="35" t="s">
        <v>182</v>
      </c>
      <c r="C16" s="19">
        <v>11</v>
      </c>
      <c r="D16" s="18" t="s">
        <v>8</v>
      </c>
      <c r="J16" s="35" t="s">
        <v>179</v>
      </c>
      <c r="K16" s="21">
        <v>11</v>
      </c>
      <c r="L16" s="20" t="s">
        <v>9</v>
      </c>
    </row>
    <row r="17" spans="2:17" ht="15.75" thickBot="1" x14ac:dyDescent="0.3">
      <c r="B17" s="35" t="s">
        <v>185</v>
      </c>
      <c r="C17" s="19" t="s">
        <v>175</v>
      </c>
      <c r="D17" s="18" t="s">
        <v>9</v>
      </c>
      <c r="J17" s="35" t="s">
        <v>179</v>
      </c>
      <c r="K17" s="19">
        <v>12</v>
      </c>
      <c r="L17" s="18" t="s">
        <v>9</v>
      </c>
    </row>
    <row r="18" spans="2:17" ht="15.75" thickBot="1" x14ac:dyDescent="0.3">
      <c r="J18" s="35" t="s">
        <v>180</v>
      </c>
      <c r="K18" s="41">
        <v>13</v>
      </c>
      <c r="L18" s="42" t="s">
        <v>173</v>
      </c>
      <c r="M18" s="43" t="s">
        <v>238</v>
      </c>
      <c r="Q18" s="43" t="s">
        <v>236</v>
      </c>
    </row>
    <row r="19" spans="2:17" ht="15.75" thickBot="1" x14ac:dyDescent="0.3">
      <c r="J19" s="35" t="s">
        <v>176</v>
      </c>
      <c r="K19" s="41">
        <v>14</v>
      </c>
      <c r="L19" s="42" t="s">
        <v>7</v>
      </c>
      <c r="M19" s="43" t="s">
        <v>237</v>
      </c>
      <c r="Q19" s="43" t="s">
        <v>235</v>
      </c>
    </row>
    <row r="20" spans="2:17" ht="15.75" thickBot="1" x14ac:dyDescent="0.3">
      <c r="J20" s="35" t="s">
        <v>181</v>
      </c>
      <c r="K20" s="19" t="s">
        <v>175</v>
      </c>
      <c r="L20" s="18" t="s">
        <v>9</v>
      </c>
    </row>
    <row r="22" spans="2:17" x14ac:dyDescent="0.25">
      <c r="M22" t="s">
        <v>227</v>
      </c>
    </row>
    <row r="23" spans="2:17" x14ac:dyDescent="0.25">
      <c r="M23" t="s">
        <v>230</v>
      </c>
    </row>
    <row r="25" spans="2:17" x14ac:dyDescent="0.25">
      <c r="M25" t="s">
        <v>231</v>
      </c>
    </row>
  </sheetData>
  <mergeCells count="3">
    <mergeCell ref="B2:N2"/>
    <mergeCell ref="C4:D4"/>
    <mergeCell ref="K4:L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="80" zoomScaleNormal="80" workbookViewId="0">
      <selection sqref="A1:D1"/>
    </sheetView>
  </sheetViews>
  <sheetFormatPr defaultRowHeight="15" x14ac:dyDescent="0.25"/>
  <cols>
    <col min="5" max="5" width="29.28515625" bestFit="1" customWidth="1"/>
    <col min="7" max="7" width="71.140625" customWidth="1"/>
  </cols>
  <sheetData>
    <row r="1" spans="1:7" ht="26.25" x14ac:dyDescent="0.4">
      <c r="A1" s="255" t="s">
        <v>239</v>
      </c>
      <c r="B1" s="255"/>
      <c r="C1" s="255"/>
      <c r="D1" s="255"/>
    </row>
    <row r="2" spans="1:7" x14ac:dyDescent="0.25">
      <c r="A2" s="43" t="s">
        <v>226</v>
      </c>
      <c r="D2" s="15"/>
      <c r="E2" s="15"/>
      <c r="F2" s="15"/>
      <c r="G2" s="15"/>
    </row>
    <row r="4" spans="1:7" x14ac:dyDescent="0.25">
      <c r="C4" s="127" t="s">
        <v>225</v>
      </c>
      <c r="D4" s="129"/>
      <c r="E4" s="15"/>
      <c r="F4" s="44" t="s">
        <v>111</v>
      </c>
    </row>
    <row r="5" spans="1:7" x14ac:dyDescent="0.25">
      <c r="C5" s="127" t="s">
        <v>224</v>
      </c>
      <c r="D5" s="44" t="s">
        <v>111</v>
      </c>
      <c r="E5" s="15"/>
      <c r="F5" s="44" t="s">
        <v>172</v>
      </c>
    </row>
    <row r="6" spans="1:7" ht="45" x14ac:dyDescent="0.25">
      <c r="A6" s="123" t="s">
        <v>61</v>
      </c>
      <c r="B6" s="123" t="s">
        <v>214</v>
      </c>
      <c r="C6" s="123" t="s">
        <v>194</v>
      </c>
      <c r="D6" s="123" t="s">
        <v>191</v>
      </c>
      <c r="E6" s="130" t="str">
        <f t="shared" ref="E6:E25" si="0">""""&amp;A6&amp;""", """&amp;B6&amp;""", 0x"&amp;C6&amp;", "&amp;MID(D6,2,10)</f>
        <v>"nx1", "vid4Kh", 0x10B810, 6</v>
      </c>
      <c r="F6" s="126" t="str">
        <f>DEC2HEX(MID(D6,2,10),1)</f>
        <v>6</v>
      </c>
      <c r="G6" s="119" t="str">
        <f>"define "&amp;A6&amp;"_"&amp;B6&amp;CHAR(10)&amp;"  set {int} 0x"&amp;C6&amp;" = ($arg0 &amp; 0xF0FFFFFF) | 0x0"&amp;F6&amp;"000000"&amp;CHAR(10)&amp;"end"</f>
        <v>define nx1_vid4Kh
  set {int} 0x10B810 = ($arg0 &amp; 0xF0FFFFFF) | 0x06000000
end</v>
      </c>
    </row>
    <row r="7" spans="1:7" ht="45" x14ac:dyDescent="0.25">
      <c r="A7" s="123" t="s">
        <v>61</v>
      </c>
      <c r="B7" s="123" t="s">
        <v>215</v>
      </c>
      <c r="C7" s="123" t="s">
        <v>213</v>
      </c>
      <c r="D7" s="123" t="s">
        <v>192</v>
      </c>
      <c r="E7" s="130" t="str">
        <f t="shared" si="0"/>
        <v>"nx1", "vid4Kw", 0x10B814, 10</v>
      </c>
      <c r="F7" s="126" t="str">
        <f t="shared" ref="F7:F25" si="1">DEC2HEX(MID(D7,2,10),1)</f>
        <v>A</v>
      </c>
      <c r="G7" s="119" t="str">
        <f t="shared" ref="G7:G25" si="2">"define "&amp;A7&amp;"_"&amp;B7&amp;CHAR(10)&amp;"  set {int} 0x"&amp;C7&amp;" = ($arg0 &amp; 0xF0FFFFFF) | 0x0"&amp;F7&amp;"000000"&amp;CHAR(10)&amp;"end"</f>
        <v>define nx1_vid4Kw
  set {int} 0x10B814 = ($arg0 &amp; 0xF0FFFFFF) | 0x0A000000
end</v>
      </c>
    </row>
    <row r="8" spans="1:7" ht="45" x14ac:dyDescent="0.25">
      <c r="A8" s="123" t="s">
        <v>61</v>
      </c>
      <c r="B8" s="123" t="s">
        <v>217</v>
      </c>
      <c r="C8" s="123" t="s">
        <v>211</v>
      </c>
      <c r="D8" s="123" t="s">
        <v>191</v>
      </c>
      <c r="E8" s="130" t="str">
        <f t="shared" si="0"/>
        <v>"nx1", "vidUHDh", 0x10B840, 6</v>
      </c>
      <c r="F8" s="126" t="str">
        <f t="shared" si="1"/>
        <v>6</v>
      </c>
      <c r="G8" s="119" t="str">
        <f t="shared" si="2"/>
        <v>define nx1_vidUHDh
  set {int} 0x10B840 = ($arg0 &amp; 0xF0FFFFFF) | 0x06000000
end</v>
      </c>
    </row>
    <row r="9" spans="1:7" ht="45" x14ac:dyDescent="0.25">
      <c r="A9" s="123" t="s">
        <v>61</v>
      </c>
      <c r="B9" s="123" t="s">
        <v>216</v>
      </c>
      <c r="C9" s="123" t="s">
        <v>212</v>
      </c>
      <c r="D9" s="123" t="s">
        <v>192</v>
      </c>
      <c r="E9" s="130" t="str">
        <f t="shared" si="0"/>
        <v>"nx1", "vidUHDw", 0x10B844, 10</v>
      </c>
      <c r="F9" s="126" t="str">
        <f t="shared" si="1"/>
        <v>A</v>
      </c>
      <c r="G9" s="119" t="str">
        <f t="shared" si="2"/>
        <v>define nx1_vidUHDw
  set {int} 0x10B844 = ($arg0 &amp; 0xF0FFFFFF) | 0x0A000000
end</v>
      </c>
    </row>
    <row r="10" spans="1:7" ht="45" x14ac:dyDescent="0.25">
      <c r="A10" s="123" t="s">
        <v>61</v>
      </c>
      <c r="B10" s="123" t="s">
        <v>218</v>
      </c>
      <c r="C10" s="123" t="s">
        <v>195</v>
      </c>
      <c r="D10" s="123" t="s">
        <v>191</v>
      </c>
      <c r="E10" s="130" t="str">
        <f t="shared" si="0"/>
        <v>"nx1", "vidFHDh", 0x10B81C, 6</v>
      </c>
      <c r="F10" s="126" t="str">
        <f t="shared" si="1"/>
        <v>6</v>
      </c>
      <c r="G10" s="119" t="str">
        <f t="shared" si="2"/>
        <v>define nx1_vidFHDh
  set {int} 0x10B81C = ($arg0 &amp; 0xF0FFFFFF) | 0x06000000
end</v>
      </c>
    </row>
    <row r="11" spans="1:7" ht="45" x14ac:dyDescent="0.25">
      <c r="A11" s="123" t="s">
        <v>61</v>
      </c>
      <c r="B11" s="123" t="s">
        <v>219</v>
      </c>
      <c r="C11" s="123" t="s">
        <v>196</v>
      </c>
      <c r="D11" s="123" t="s">
        <v>192</v>
      </c>
      <c r="E11" s="130" t="str">
        <f t="shared" si="0"/>
        <v>"nx1", "vidFHDw", 0x10B820, 10</v>
      </c>
      <c r="F11" s="126" t="str">
        <f t="shared" si="1"/>
        <v>A</v>
      </c>
      <c r="G11" s="119" t="str">
        <f t="shared" si="2"/>
        <v>define nx1_vidFHDw
  set {int} 0x10B820 = ($arg0 &amp; 0xF0FFFFFF) | 0x0A000000
end</v>
      </c>
    </row>
    <row r="12" spans="1:7" ht="45" x14ac:dyDescent="0.25">
      <c r="A12" s="123" t="s">
        <v>61</v>
      </c>
      <c r="B12" s="123" t="s">
        <v>220</v>
      </c>
      <c r="C12" s="123" t="s">
        <v>207</v>
      </c>
      <c r="D12" s="123" t="s">
        <v>191</v>
      </c>
      <c r="E12" s="130" t="str">
        <f t="shared" si="0"/>
        <v>"nx1", "vidHDh", 0x10B828, 6</v>
      </c>
      <c r="F12" s="126" t="str">
        <f t="shared" si="1"/>
        <v>6</v>
      </c>
      <c r="G12" s="119" t="str">
        <f t="shared" si="2"/>
        <v>define nx1_vidHDh
  set {int} 0x10B828 = ($arg0 &amp; 0xF0FFFFFF) | 0x06000000
end</v>
      </c>
    </row>
    <row r="13" spans="1:7" ht="45" x14ac:dyDescent="0.25">
      <c r="A13" s="123" t="s">
        <v>61</v>
      </c>
      <c r="B13" s="123" t="s">
        <v>221</v>
      </c>
      <c r="C13" s="123" t="s">
        <v>208</v>
      </c>
      <c r="D13" s="123" t="s">
        <v>192</v>
      </c>
      <c r="E13" s="130" t="str">
        <f t="shared" si="0"/>
        <v>"nx1", "vidHDw", 0x10B82C, 10</v>
      </c>
      <c r="F13" s="126" t="str">
        <f t="shared" si="1"/>
        <v>A</v>
      </c>
      <c r="G13" s="119" t="str">
        <f t="shared" si="2"/>
        <v>define nx1_vidHDw
  set {int} 0x10B82C = ($arg0 &amp; 0xF0FFFFFF) | 0x0A000000
end</v>
      </c>
    </row>
    <row r="14" spans="1:7" ht="45" x14ac:dyDescent="0.25">
      <c r="A14" s="123" t="s">
        <v>61</v>
      </c>
      <c r="B14" s="123" t="s">
        <v>222</v>
      </c>
      <c r="C14" s="123" t="s">
        <v>209</v>
      </c>
      <c r="D14" s="123" t="s">
        <v>191</v>
      </c>
      <c r="E14" s="130" t="str">
        <f t="shared" si="0"/>
        <v>"nx1", "vidVGAh", 0x10B834, 6</v>
      </c>
      <c r="F14" s="126" t="str">
        <f t="shared" si="1"/>
        <v>6</v>
      </c>
      <c r="G14" s="119" t="str">
        <f t="shared" si="2"/>
        <v>define nx1_vidVGAh
  set {int} 0x10B834 = ($arg0 &amp; 0xF0FFFFFF) | 0x06000000
end</v>
      </c>
    </row>
    <row r="15" spans="1:7" ht="45" x14ac:dyDescent="0.25">
      <c r="A15" s="123" t="s">
        <v>61</v>
      </c>
      <c r="B15" s="123" t="s">
        <v>223</v>
      </c>
      <c r="C15" s="123" t="s">
        <v>210</v>
      </c>
      <c r="D15" s="123" t="s">
        <v>192</v>
      </c>
      <c r="E15" s="130" t="str">
        <f t="shared" si="0"/>
        <v>"nx1", "vidVGAw", 0x10B838, 10</v>
      </c>
      <c r="F15" s="126" t="str">
        <f t="shared" si="1"/>
        <v>A</v>
      </c>
      <c r="G15" s="119" t="str">
        <f t="shared" si="2"/>
        <v>define nx1_vidVGAw
  set {int} 0x10B838 = ($arg0 &amp; 0xF0FFFFFF) | 0x0A000000
end</v>
      </c>
    </row>
    <row r="16" spans="1:7" ht="45" x14ac:dyDescent="0.25">
      <c r="A16" s="123" t="s">
        <v>62</v>
      </c>
      <c r="B16" s="123" t="s">
        <v>214</v>
      </c>
      <c r="C16" s="123" t="s">
        <v>197</v>
      </c>
      <c r="D16" s="123" t="s">
        <v>193</v>
      </c>
      <c r="E16" s="130" t="str">
        <f t="shared" si="0"/>
        <v>"nx500", "vid4Kh", 0x1AF064, 8</v>
      </c>
      <c r="F16" s="126" t="str">
        <f t="shared" si="1"/>
        <v>8</v>
      </c>
      <c r="G16" s="119" t="str">
        <f t="shared" si="2"/>
        <v>define nx500_vid4Kh
  set {int} 0x1AF064 = ($arg0 &amp; 0xF0FFFFFF) | 0x08000000
end</v>
      </c>
    </row>
    <row r="17" spans="1:7" ht="45" x14ac:dyDescent="0.25">
      <c r="A17" s="123" t="s">
        <v>62</v>
      </c>
      <c r="B17" s="123" t="s">
        <v>215</v>
      </c>
      <c r="C17" s="123" t="s">
        <v>198</v>
      </c>
      <c r="D17" s="123" t="s">
        <v>192</v>
      </c>
      <c r="E17" s="130" t="str">
        <f t="shared" si="0"/>
        <v>"nx500", "vid4Kw", 0x1AF068, 10</v>
      </c>
      <c r="F17" s="126" t="str">
        <f t="shared" si="1"/>
        <v>A</v>
      </c>
      <c r="G17" s="119" t="str">
        <f t="shared" si="2"/>
        <v>define nx500_vid4Kw
  set {int} 0x1AF068 = ($arg0 &amp; 0xF0FFFFFF) | 0x0A000000
end</v>
      </c>
    </row>
    <row r="18" spans="1:7" ht="45" x14ac:dyDescent="0.25">
      <c r="A18" s="123" t="s">
        <v>62</v>
      </c>
      <c r="B18" s="123" t="s">
        <v>217</v>
      </c>
      <c r="C18" s="123" t="s">
        <v>206</v>
      </c>
      <c r="D18" s="123" t="s">
        <v>193</v>
      </c>
      <c r="E18" s="130" t="str">
        <f t="shared" si="0"/>
        <v>"nx500", "vidUHDh", 0x1AF0A0, 8</v>
      </c>
      <c r="F18" s="126" t="str">
        <f t="shared" si="1"/>
        <v>8</v>
      </c>
      <c r="G18" s="119" t="str">
        <f t="shared" si="2"/>
        <v>define nx500_vidUHDh
  set {int} 0x1AF0A0 = ($arg0 &amp; 0xF0FFFFFF) | 0x08000000
end</v>
      </c>
    </row>
    <row r="19" spans="1:7" ht="45" x14ac:dyDescent="0.25">
      <c r="A19" s="123" t="s">
        <v>62</v>
      </c>
      <c r="B19" s="123" t="s">
        <v>216</v>
      </c>
      <c r="C19" s="123" t="s">
        <v>199</v>
      </c>
      <c r="D19" s="123" t="s">
        <v>192</v>
      </c>
      <c r="E19" s="130" t="str">
        <f t="shared" si="0"/>
        <v>"nx500", "vidUHDw", 0x1AF0A4, 10</v>
      </c>
      <c r="F19" s="126" t="str">
        <f t="shared" si="1"/>
        <v>A</v>
      </c>
      <c r="G19" s="119" t="str">
        <f t="shared" si="2"/>
        <v>define nx500_vidUHDw
  set {int} 0x1AF0A4 = ($arg0 &amp; 0xF0FFFFFF) | 0x0A000000
end</v>
      </c>
    </row>
    <row r="20" spans="1:7" ht="45" x14ac:dyDescent="0.25">
      <c r="A20" s="123" t="s">
        <v>62</v>
      </c>
      <c r="B20" s="123" t="s">
        <v>218</v>
      </c>
      <c r="C20" s="123" t="s">
        <v>205</v>
      </c>
      <c r="D20" s="123" t="s">
        <v>193</v>
      </c>
      <c r="E20" s="130" t="str">
        <f t="shared" si="0"/>
        <v>"nx500", "vidFHDh", 0x1AF07C, 8</v>
      </c>
      <c r="F20" s="126" t="str">
        <f t="shared" si="1"/>
        <v>8</v>
      </c>
      <c r="G20" s="119" t="str">
        <f t="shared" si="2"/>
        <v>define nx500_vidFHDh
  set {int} 0x1AF07C = ($arg0 &amp; 0xF0FFFFFF) | 0x08000000
end</v>
      </c>
    </row>
    <row r="21" spans="1:7" ht="45" x14ac:dyDescent="0.25">
      <c r="A21" s="123" t="s">
        <v>62</v>
      </c>
      <c r="B21" s="123" t="s">
        <v>219</v>
      </c>
      <c r="C21" s="123" t="s">
        <v>200</v>
      </c>
      <c r="D21" s="123" t="s">
        <v>192</v>
      </c>
      <c r="E21" s="130" t="str">
        <f t="shared" si="0"/>
        <v>"nx500", "vidFHDw", 0x1AF080, 10</v>
      </c>
      <c r="F21" s="126" t="str">
        <f t="shared" si="1"/>
        <v>A</v>
      </c>
      <c r="G21" s="119" t="str">
        <f t="shared" si="2"/>
        <v>define nx500_vidFHDw
  set {int} 0x1AF080 = ($arg0 &amp; 0xF0FFFFFF) | 0x0A000000
end</v>
      </c>
    </row>
    <row r="22" spans="1:7" ht="45" x14ac:dyDescent="0.25">
      <c r="A22" s="123" t="s">
        <v>62</v>
      </c>
      <c r="B22" s="123" t="s">
        <v>220</v>
      </c>
      <c r="C22" s="123" t="s">
        <v>204</v>
      </c>
      <c r="D22" s="123" t="s">
        <v>193</v>
      </c>
      <c r="E22" s="130" t="str">
        <f t="shared" si="0"/>
        <v>"nx500", "vidHDh", 0x1AF088, 8</v>
      </c>
      <c r="F22" s="126" t="str">
        <f t="shared" si="1"/>
        <v>8</v>
      </c>
      <c r="G22" s="119" t="str">
        <f t="shared" si="2"/>
        <v>define nx500_vidHDh
  set {int} 0x1AF088 = ($arg0 &amp; 0xF0FFFFFF) | 0x08000000
end</v>
      </c>
    </row>
    <row r="23" spans="1:7" ht="45" x14ac:dyDescent="0.25">
      <c r="A23" s="123" t="s">
        <v>62</v>
      </c>
      <c r="B23" s="123" t="s">
        <v>221</v>
      </c>
      <c r="C23" s="123" t="s">
        <v>201</v>
      </c>
      <c r="D23" s="123" t="s">
        <v>192</v>
      </c>
      <c r="E23" s="130" t="str">
        <f t="shared" si="0"/>
        <v>"nx500", "vidHDw", 0x1AF08C, 10</v>
      </c>
      <c r="F23" s="126" t="str">
        <f t="shared" si="1"/>
        <v>A</v>
      </c>
      <c r="G23" s="119" t="str">
        <f t="shared" si="2"/>
        <v>define nx500_vidHDw
  set {int} 0x1AF08C = ($arg0 &amp; 0xF0FFFFFF) | 0x0A000000
end</v>
      </c>
    </row>
    <row r="24" spans="1:7" ht="45" x14ac:dyDescent="0.25">
      <c r="A24" s="123" t="s">
        <v>62</v>
      </c>
      <c r="B24" s="123" t="s">
        <v>222</v>
      </c>
      <c r="C24" s="123" t="s">
        <v>203</v>
      </c>
      <c r="D24" s="123" t="s">
        <v>193</v>
      </c>
      <c r="E24" s="130" t="str">
        <f t="shared" si="0"/>
        <v>"nx500", "vidVGAh", 0x1AF094, 8</v>
      </c>
      <c r="F24" s="126" t="str">
        <f t="shared" si="1"/>
        <v>8</v>
      </c>
      <c r="G24" s="119" t="str">
        <f t="shared" si="2"/>
        <v>define nx500_vidVGAh
  set {int} 0x1AF094 = ($arg0 &amp; 0xF0FFFFFF) | 0x08000000
end</v>
      </c>
    </row>
    <row r="25" spans="1:7" ht="45" x14ac:dyDescent="0.25">
      <c r="A25" s="123" t="s">
        <v>62</v>
      </c>
      <c r="B25" s="123" t="s">
        <v>223</v>
      </c>
      <c r="C25" s="123" t="s">
        <v>202</v>
      </c>
      <c r="D25" s="123" t="s">
        <v>192</v>
      </c>
      <c r="E25" s="130" t="str">
        <f t="shared" si="0"/>
        <v>"nx500", "vidVGAw", 0x1AF098, 10</v>
      </c>
      <c r="F25" s="126" t="str">
        <f t="shared" si="1"/>
        <v>A</v>
      </c>
      <c r="G25" s="119" t="str">
        <f t="shared" si="2"/>
        <v>define nx500_vidVGAw
  set {int} 0x1AF098 = ($arg0 &amp; 0xF0FFFFFF) | 0x0A000000
end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32"/>
  <sheetViews>
    <sheetView zoomScale="70" zoomScaleNormal="70" workbookViewId="0">
      <selection sqref="A1:C1"/>
    </sheetView>
  </sheetViews>
  <sheetFormatPr defaultRowHeight="15" outlineLevelRow="1" x14ac:dyDescent="0.25"/>
  <cols>
    <col min="3" max="3" width="10.85546875" customWidth="1"/>
    <col min="4" max="18" width="11" customWidth="1"/>
  </cols>
  <sheetData>
    <row r="1" spans="1:18" ht="36" x14ac:dyDescent="0.55000000000000004">
      <c r="A1" s="256" t="s">
        <v>189</v>
      </c>
      <c r="B1" s="256"/>
      <c r="C1" s="256"/>
      <c r="G1" t="s">
        <v>112</v>
      </c>
    </row>
    <row r="3" spans="1:18" x14ac:dyDescent="0.25">
      <c r="C3" s="17" t="s">
        <v>115</v>
      </c>
      <c r="D3" s="49">
        <v>480</v>
      </c>
    </row>
    <row r="4" spans="1:18" x14ac:dyDescent="0.25">
      <c r="C4" s="17" t="s">
        <v>117</v>
      </c>
      <c r="D4" s="48">
        <f>G1312</f>
        <v>480</v>
      </c>
      <c r="G4">
        <f>HEX2DEC("1e")</f>
        <v>30</v>
      </c>
    </row>
    <row r="5" spans="1:18" x14ac:dyDescent="0.25">
      <c r="C5" s="17" t="s">
        <v>118</v>
      </c>
      <c r="D5" s="30" t="str">
        <f>G1572</f>
        <v>0E1E</v>
      </c>
    </row>
    <row r="6" spans="1:18" x14ac:dyDescent="0.25">
      <c r="C6" s="17" t="s">
        <v>121</v>
      </c>
    </row>
    <row r="7" spans="1:18" x14ac:dyDescent="0.25">
      <c r="C7" s="17" t="s">
        <v>126</v>
      </c>
    </row>
    <row r="9" spans="1:18" x14ac:dyDescent="0.25">
      <c r="B9" s="43" t="s">
        <v>113</v>
      </c>
    </row>
    <row r="10" spans="1:18" ht="15.75" hidden="1" outlineLevel="1" thickBot="1" x14ac:dyDescent="0.3">
      <c r="C10">
        <v>0</v>
      </c>
      <c r="D10">
        <v>2</v>
      </c>
      <c r="E10">
        <v>4</v>
      </c>
      <c r="F10">
        <v>6</v>
      </c>
      <c r="G10">
        <v>8</v>
      </c>
      <c r="H10">
        <v>10</v>
      </c>
      <c r="I10">
        <v>12</v>
      </c>
      <c r="J10">
        <v>14</v>
      </c>
      <c r="K10">
        <v>16</v>
      </c>
      <c r="L10">
        <v>18</v>
      </c>
      <c r="M10">
        <v>20</v>
      </c>
      <c r="N10">
        <v>22</v>
      </c>
      <c r="O10">
        <v>24</v>
      </c>
      <c r="P10">
        <v>26</v>
      </c>
      <c r="Q10">
        <v>28</v>
      </c>
      <c r="R10">
        <v>30</v>
      </c>
    </row>
    <row r="11" spans="1:18" hidden="1" outlineLevel="1" x14ac:dyDescent="0.25">
      <c r="B11">
        <v>0</v>
      </c>
      <c r="C11" s="50" t="str">
        <f>DEC2HEX(_xlfn.BITRSHIFT($B11,C$10)+_xlfn.BITLSHIFT(_xlfn.BITAND($B11,2^C$10-1),32-C$10),8)</f>
        <v>00000000</v>
      </c>
      <c r="D11" s="51" t="str">
        <f t="shared" ref="D11:R11" si="0">DEC2HEX(_xlfn.BITRSHIFT($B11,D$10)+_xlfn.BITLSHIFT(_xlfn.BITAND($B11,2^D$10-1),32-D$10),8)</f>
        <v>00000000</v>
      </c>
      <c r="E11" s="51" t="str">
        <f t="shared" si="0"/>
        <v>00000000</v>
      </c>
      <c r="F11" s="51" t="str">
        <f t="shared" si="0"/>
        <v>00000000</v>
      </c>
      <c r="G11" s="51" t="str">
        <f t="shared" si="0"/>
        <v>00000000</v>
      </c>
      <c r="H11" s="51" t="str">
        <f t="shared" si="0"/>
        <v>00000000</v>
      </c>
      <c r="I11" s="51" t="str">
        <f t="shared" si="0"/>
        <v>00000000</v>
      </c>
      <c r="J11" s="51" t="str">
        <f t="shared" si="0"/>
        <v>00000000</v>
      </c>
      <c r="K11" s="51" t="str">
        <f t="shared" si="0"/>
        <v>00000000</v>
      </c>
      <c r="L11" s="51" t="str">
        <f t="shared" si="0"/>
        <v>00000000</v>
      </c>
      <c r="M11" s="51" t="str">
        <f t="shared" si="0"/>
        <v>00000000</v>
      </c>
      <c r="N11" s="51" t="str">
        <f t="shared" si="0"/>
        <v>00000000</v>
      </c>
      <c r="O11" s="51" t="str">
        <f t="shared" si="0"/>
        <v>00000000</v>
      </c>
      <c r="P11" s="51" t="str">
        <f t="shared" si="0"/>
        <v>00000000</v>
      </c>
      <c r="Q11" s="51" t="str">
        <f t="shared" si="0"/>
        <v>00000000</v>
      </c>
      <c r="R11" s="52" t="str">
        <f t="shared" si="0"/>
        <v>00000000</v>
      </c>
    </row>
    <row r="12" spans="1:18" hidden="1" outlineLevel="1" x14ac:dyDescent="0.25">
      <c r="B12">
        <v>1</v>
      </c>
      <c r="C12" s="53" t="str">
        <f t="shared" ref="C12:R75" si="1">DEC2HEX(_xlfn.BITRSHIFT($B12,C$10)+_xlfn.BITLSHIFT(_xlfn.BITAND($B12,2^C$10-1),32-C$10),8)</f>
        <v>00000001</v>
      </c>
      <c r="D12" s="37" t="str">
        <f t="shared" si="1"/>
        <v>40000000</v>
      </c>
      <c r="E12" s="37" t="str">
        <f t="shared" si="1"/>
        <v>10000000</v>
      </c>
      <c r="F12" s="37" t="str">
        <f t="shared" si="1"/>
        <v>04000000</v>
      </c>
      <c r="G12" s="37" t="str">
        <f t="shared" si="1"/>
        <v>01000000</v>
      </c>
      <c r="H12" s="37" t="str">
        <f t="shared" si="1"/>
        <v>00400000</v>
      </c>
      <c r="I12" s="37" t="str">
        <f t="shared" si="1"/>
        <v>00100000</v>
      </c>
      <c r="J12" s="37" t="str">
        <f t="shared" si="1"/>
        <v>00040000</v>
      </c>
      <c r="K12" s="37" t="str">
        <f t="shared" si="1"/>
        <v>00010000</v>
      </c>
      <c r="L12" s="37" t="str">
        <f t="shared" si="1"/>
        <v>00004000</v>
      </c>
      <c r="M12" s="37" t="str">
        <f t="shared" si="1"/>
        <v>00001000</v>
      </c>
      <c r="N12" s="37" t="str">
        <f t="shared" si="1"/>
        <v>00000400</v>
      </c>
      <c r="O12" s="37" t="str">
        <f t="shared" si="1"/>
        <v>00000100</v>
      </c>
      <c r="P12" s="37" t="str">
        <f t="shared" si="1"/>
        <v>00000040</v>
      </c>
      <c r="Q12" s="37" t="str">
        <f t="shared" si="1"/>
        <v>00000010</v>
      </c>
      <c r="R12" s="54" t="str">
        <f t="shared" si="1"/>
        <v>00000004</v>
      </c>
    </row>
    <row r="13" spans="1:18" hidden="1" outlineLevel="1" x14ac:dyDescent="0.25">
      <c r="B13">
        <v>2</v>
      </c>
      <c r="C13" s="53" t="str">
        <f t="shared" si="1"/>
        <v>00000002</v>
      </c>
      <c r="D13" s="37" t="str">
        <f t="shared" si="1"/>
        <v>80000000</v>
      </c>
      <c r="E13" s="37" t="str">
        <f t="shared" si="1"/>
        <v>20000000</v>
      </c>
      <c r="F13" s="37" t="str">
        <f t="shared" si="1"/>
        <v>08000000</v>
      </c>
      <c r="G13" s="37" t="str">
        <f t="shared" si="1"/>
        <v>02000000</v>
      </c>
      <c r="H13" s="37" t="str">
        <f t="shared" si="1"/>
        <v>00800000</v>
      </c>
      <c r="I13" s="37" t="str">
        <f t="shared" si="1"/>
        <v>00200000</v>
      </c>
      <c r="J13" s="37" t="str">
        <f t="shared" si="1"/>
        <v>00080000</v>
      </c>
      <c r="K13" s="37" t="str">
        <f t="shared" si="1"/>
        <v>00020000</v>
      </c>
      <c r="L13" s="37" t="str">
        <f t="shared" si="1"/>
        <v>00008000</v>
      </c>
      <c r="M13" s="37" t="str">
        <f t="shared" si="1"/>
        <v>00002000</v>
      </c>
      <c r="N13" s="37" t="str">
        <f t="shared" si="1"/>
        <v>00000800</v>
      </c>
      <c r="O13" s="37" t="str">
        <f t="shared" si="1"/>
        <v>00000200</v>
      </c>
      <c r="P13" s="37" t="str">
        <f t="shared" si="1"/>
        <v>00000080</v>
      </c>
      <c r="Q13" s="37" t="str">
        <f t="shared" si="1"/>
        <v>00000020</v>
      </c>
      <c r="R13" s="54" t="str">
        <f t="shared" si="1"/>
        <v>00000008</v>
      </c>
    </row>
    <row r="14" spans="1:18" hidden="1" outlineLevel="1" x14ac:dyDescent="0.25">
      <c r="B14">
        <v>3</v>
      </c>
      <c r="C14" s="53" t="str">
        <f t="shared" si="1"/>
        <v>00000003</v>
      </c>
      <c r="D14" s="37" t="str">
        <f t="shared" si="1"/>
        <v>C0000000</v>
      </c>
      <c r="E14" s="37" t="str">
        <f t="shared" si="1"/>
        <v>30000000</v>
      </c>
      <c r="F14" s="37" t="str">
        <f t="shared" si="1"/>
        <v>0C000000</v>
      </c>
      <c r="G14" s="37" t="str">
        <f t="shared" si="1"/>
        <v>03000000</v>
      </c>
      <c r="H14" s="37" t="str">
        <f t="shared" si="1"/>
        <v>00C00000</v>
      </c>
      <c r="I14" s="37" t="str">
        <f t="shared" si="1"/>
        <v>00300000</v>
      </c>
      <c r="J14" s="37" t="str">
        <f t="shared" si="1"/>
        <v>000C0000</v>
      </c>
      <c r="K14" s="37" t="str">
        <f t="shared" si="1"/>
        <v>00030000</v>
      </c>
      <c r="L14" s="37" t="str">
        <f t="shared" si="1"/>
        <v>0000C000</v>
      </c>
      <c r="M14" s="37" t="str">
        <f t="shared" si="1"/>
        <v>00003000</v>
      </c>
      <c r="N14" s="37" t="str">
        <f t="shared" si="1"/>
        <v>00000C00</v>
      </c>
      <c r="O14" s="37" t="str">
        <f t="shared" si="1"/>
        <v>00000300</v>
      </c>
      <c r="P14" s="37" t="str">
        <f t="shared" si="1"/>
        <v>000000C0</v>
      </c>
      <c r="Q14" s="37" t="str">
        <f t="shared" si="1"/>
        <v>00000030</v>
      </c>
      <c r="R14" s="54" t="str">
        <f t="shared" si="1"/>
        <v>0000000C</v>
      </c>
    </row>
    <row r="15" spans="1:18" hidden="1" outlineLevel="1" x14ac:dyDescent="0.25">
      <c r="B15">
        <v>4</v>
      </c>
      <c r="C15" s="53" t="str">
        <f t="shared" si="1"/>
        <v>00000004</v>
      </c>
      <c r="D15" s="37" t="str">
        <f t="shared" si="1"/>
        <v>00000001</v>
      </c>
      <c r="E15" s="37" t="str">
        <f t="shared" si="1"/>
        <v>40000000</v>
      </c>
      <c r="F15" s="37" t="str">
        <f t="shared" si="1"/>
        <v>10000000</v>
      </c>
      <c r="G15" s="37" t="str">
        <f t="shared" si="1"/>
        <v>04000000</v>
      </c>
      <c r="H15" s="37" t="str">
        <f t="shared" si="1"/>
        <v>01000000</v>
      </c>
      <c r="I15" s="37" t="str">
        <f t="shared" si="1"/>
        <v>00400000</v>
      </c>
      <c r="J15" s="37" t="str">
        <f t="shared" si="1"/>
        <v>00100000</v>
      </c>
      <c r="K15" s="37" t="str">
        <f t="shared" si="1"/>
        <v>00040000</v>
      </c>
      <c r="L15" s="37" t="str">
        <f t="shared" si="1"/>
        <v>00010000</v>
      </c>
      <c r="M15" s="37" t="str">
        <f t="shared" si="1"/>
        <v>00004000</v>
      </c>
      <c r="N15" s="37" t="str">
        <f t="shared" si="1"/>
        <v>00001000</v>
      </c>
      <c r="O15" s="37" t="str">
        <f t="shared" si="1"/>
        <v>00000400</v>
      </c>
      <c r="P15" s="37" t="str">
        <f t="shared" si="1"/>
        <v>00000100</v>
      </c>
      <c r="Q15" s="37" t="str">
        <f t="shared" si="1"/>
        <v>00000040</v>
      </c>
      <c r="R15" s="54" t="str">
        <f t="shared" si="1"/>
        <v>00000010</v>
      </c>
    </row>
    <row r="16" spans="1:18" hidden="1" outlineLevel="1" x14ac:dyDescent="0.25">
      <c r="B16">
        <v>5</v>
      </c>
      <c r="C16" s="53" t="str">
        <f t="shared" si="1"/>
        <v>00000005</v>
      </c>
      <c r="D16" s="37" t="str">
        <f t="shared" si="1"/>
        <v>40000001</v>
      </c>
      <c r="E16" s="37" t="str">
        <f t="shared" si="1"/>
        <v>50000000</v>
      </c>
      <c r="F16" s="37" t="str">
        <f t="shared" si="1"/>
        <v>14000000</v>
      </c>
      <c r="G16" s="37" t="str">
        <f t="shared" si="1"/>
        <v>05000000</v>
      </c>
      <c r="H16" s="37" t="str">
        <f t="shared" si="1"/>
        <v>01400000</v>
      </c>
      <c r="I16" s="37" t="str">
        <f t="shared" si="1"/>
        <v>00500000</v>
      </c>
      <c r="J16" s="37" t="str">
        <f t="shared" si="1"/>
        <v>00140000</v>
      </c>
      <c r="K16" s="37" t="str">
        <f t="shared" si="1"/>
        <v>00050000</v>
      </c>
      <c r="L16" s="37" t="str">
        <f t="shared" si="1"/>
        <v>00014000</v>
      </c>
      <c r="M16" s="37" t="str">
        <f t="shared" si="1"/>
        <v>00005000</v>
      </c>
      <c r="N16" s="37" t="str">
        <f t="shared" si="1"/>
        <v>00001400</v>
      </c>
      <c r="O16" s="37" t="str">
        <f t="shared" si="1"/>
        <v>00000500</v>
      </c>
      <c r="P16" s="37" t="str">
        <f t="shared" si="1"/>
        <v>00000140</v>
      </c>
      <c r="Q16" s="37" t="str">
        <f t="shared" si="1"/>
        <v>00000050</v>
      </c>
      <c r="R16" s="54" t="str">
        <f t="shared" si="1"/>
        <v>00000014</v>
      </c>
    </row>
    <row r="17" spans="2:21" hidden="1" outlineLevel="1" x14ac:dyDescent="0.25">
      <c r="B17">
        <v>6</v>
      </c>
      <c r="C17" s="53" t="str">
        <f t="shared" si="1"/>
        <v>00000006</v>
      </c>
      <c r="D17" s="37" t="str">
        <f t="shared" si="1"/>
        <v>80000001</v>
      </c>
      <c r="E17" s="37" t="str">
        <f t="shared" si="1"/>
        <v>60000000</v>
      </c>
      <c r="F17" s="37" t="str">
        <f t="shared" si="1"/>
        <v>18000000</v>
      </c>
      <c r="G17" s="37" t="str">
        <f t="shared" si="1"/>
        <v>06000000</v>
      </c>
      <c r="H17" s="37" t="str">
        <f t="shared" si="1"/>
        <v>01800000</v>
      </c>
      <c r="I17" s="37" t="str">
        <f t="shared" si="1"/>
        <v>00600000</v>
      </c>
      <c r="J17" s="37" t="str">
        <f t="shared" si="1"/>
        <v>00180000</v>
      </c>
      <c r="K17" s="37" t="str">
        <f t="shared" si="1"/>
        <v>00060000</v>
      </c>
      <c r="L17" s="37" t="str">
        <f t="shared" si="1"/>
        <v>00018000</v>
      </c>
      <c r="M17" s="37" t="str">
        <f t="shared" si="1"/>
        <v>00006000</v>
      </c>
      <c r="N17" s="37" t="str">
        <f t="shared" si="1"/>
        <v>00001800</v>
      </c>
      <c r="O17" s="37" t="str">
        <f t="shared" si="1"/>
        <v>00000600</v>
      </c>
      <c r="P17" s="37" t="str">
        <f t="shared" si="1"/>
        <v>00000180</v>
      </c>
      <c r="Q17" s="37" t="str">
        <f t="shared" si="1"/>
        <v>00000060</v>
      </c>
      <c r="R17" s="54" t="str">
        <f t="shared" si="1"/>
        <v>00000018</v>
      </c>
    </row>
    <row r="18" spans="2:21" hidden="1" outlineLevel="1" x14ac:dyDescent="0.25">
      <c r="B18">
        <v>7</v>
      </c>
      <c r="C18" s="53" t="str">
        <f t="shared" si="1"/>
        <v>00000007</v>
      </c>
      <c r="D18" s="37" t="str">
        <f t="shared" si="1"/>
        <v>C0000001</v>
      </c>
      <c r="E18" s="37" t="str">
        <f t="shared" si="1"/>
        <v>70000000</v>
      </c>
      <c r="F18" s="37" t="str">
        <f t="shared" si="1"/>
        <v>1C000000</v>
      </c>
      <c r="G18" s="37" t="str">
        <f t="shared" si="1"/>
        <v>07000000</v>
      </c>
      <c r="H18" s="37" t="str">
        <f t="shared" si="1"/>
        <v>01C00000</v>
      </c>
      <c r="I18" s="37" t="str">
        <f t="shared" si="1"/>
        <v>00700000</v>
      </c>
      <c r="J18" s="37" t="str">
        <f t="shared" si="1"/>
        <v>001C0000</v>
      </c>
      <c r="K18" s="37" t="str">
        <f t="shared" si="1"/>
        <v>00070000</v>
      </c>
      <c r="L18" s="37" t="str">
        <f t="shared" si="1"/>
        <v>0001C000</v>
      </c>
      <c r="M18" s="37" t="str">
        <f t="shared" si="1"/>
        <v>00007000</v>
      </c>
      <c r="N18" s="37" t="str">
        <f t="shared" si="1"/>
        <v>00001C00</v>
      </c>
      <c r="O18" s="37" t="str">
        <f t="shared" si="1"/>
        <v>00000700</v>
      </c>
      <c r="P18" s="37" t="str">
        <f t="shared" si="1"/>
        <v>000001C0</v>
      </c>
      <c r="Q18" s="37" t="str">
        <f t="shared" si="1"/>
        <v>00000070</v>
      </c>
      <c r="R18" s="54" t="str">
        <f t="shared" si="1"/>
        <v>0000001C</v>
      </c>
    </row>
    <row r="19" spans="2:21" hidden="1" outlineLevel="1" x14ac:dyDescent="0.25">
      <c r="B19">
        <v>8</v>
      </c>
      <c r="C19" s="53" t="str">
        <f t="shared" si="1"/>
        <v>00000008</v>
      </c>
      <c r="D19" s="37" t="str">
        <f t="shared" si="1"/>
        <v>00000002</v>
      </c>
      <c r="E19" s="37" t="str">
        <f t="shared" si="1"/>
        <v>80000000</v>
      </c>
      <c r="F19" s="37" t="str">
        <f t="shared" si="1"/>
        <v>20000000</v>
      </c>
      <c r="G19" s="37" t="str">
        <f t="shared" si="1"/>
        <v>08000000</v>
      </c>
      <c r="H19" s="37" t="str">
        <f t="shared" si="1"/>
        <v>02000000</v>
      </c>
      <c r="I19" s="37" t="str">
        <f t="shared" si="1"/>
        <v>00800000</v>
      </c>
      <c r="J19" s="37" t="str">
        <f t="shared" si="1"/>
        <v>00200000</v>
      </c>
      <c r="K19" s="37" t="str">
        <f t="shared" si="1"/>
        <v>00080000</v>
      </c>
      <c r="L19" s="37" t="str">
        <f t="shared" si="1"/>
        <v>00020000</v>
      </c>
      <c r="M19" s="37" t="str">
        <f t="shared" si="1"/>
        <v>00008000</v>
      </c>
      <c r="N19" s="37" t="str">
        <f t="shared" si="1"/>
        <v>00002000</v>
      </c>
      <c r="O19" s="37" t="str">
        <f t="shared" si="1"/>
        <v>00000800</v>
      </c>
      <c r="P19" s="37" t="str">
        <f t="shared" si="1"/>
        <v>00000200</v>
      </c>
      <c r="Q19" s="37" t="str">
        <f t="shared" si="1"/>
        <v>00000080</v>
      </c>
      <c r="R19" s="54" t="str">
        <f t="shared" si="1"/>
        <v>00000020</v>
      </c>
    </row>
    <row r="20" spans="2:21" hidden="1" outlineLevel="1" x14ac:dyDescent="0.25">
      <c r="B20">
        <v>9</v>
      </c>
      <c r="C20" s="53" t="str">
        <f t="shared" si="1"/>
        <v>00000009</v>
      </c>
      <c r="D20" s="37" t="str">
        <f t="shared" si="1"/>
        <v>40000002</v>
      </c>
      <c r="E20" s="37" t="str">
        <f t="shared" si="1"/>
        <v>90000000</v>
      </c>
      <c r="F20" s="37" t="str">
        <f t="shared" si="1"/>
        <v>24000000</v>
      </c>
      <c r="G20" s="37" t="str">
        <f t="shared" si="1"/>
        <v>09000000</v>
      </c>
      <c r="H20" s="37" t="str">
        <f t="shared" si="1"/>
        <v>02400000</v>
      </c>
      <c r="I20" s="37" t="str">
        <f t="shared" si="1"/>
        <v>00900000</v>
      </c>
      <c r="J20" s="37" t="str">
        <f t="shared" si="1"/>
        <v>00240000</v>
      </c>
      <c r="K20" s="37" t="str">
        <f t="shared" si="1"/>
        <v>00090000</v>
      </c>
      <c r="L20" s="37" t="str">
        <f t="shared" si="1"/>
        <v>00024000</v>
      </c>
      <c r="M20" s="37" t="str">
        <f t="shared" si="1"/>
        <v>00009000</v>
      </c>
      <c r="N20" s="37" t="str">
        <f t="shared" si="1"/>
        <v>00002400</v>
      </c>
      <c r="O20" s="37" t="str">
        <f t="shared" si="1"/>
        <v>00000900</v>
      </c>
      <c r="P20" s="37" t="str">
        <f t="shared" si="1"/>
        <v>00000240</v>
      </c>
      <c r="Q20" s="37" t="str">
        <f t="shared" si="1"/>
        <v>00000090</v>
      </c>
      <c r="R20" s="54" t="str">
        <f t="shared" si="1"/>
        <v>00000024</v>
      </c>
    </row>
    <row r="21" spans="2:21" hidden="1" outlineLevel="1" x14ac:dyDescent="0.25">
      <c r="B21">
        <v>10</v>
      </c>
      <c r="C21" s="53" t="str">
        <f t="shared" si="1"/>
        <v>0000000A</v>
      </c>
      <c r="D21" s="37" t="str">
        <f t="shared" si="1"/>
        <v>80000002</v>
      </c>
      <c r="E21" s="37" t="str">
        <f t="shared" si="1"/>
        <v>A0000000</v>
      </c>
      <c r="F21" s="37" t="str">
        <f t="shared" si="1"/>
        <v>28000000</v>
      </c>
      <c r="G21" s="37" t="str">
        <f t="shared" si="1"/>
        <v>0A000000</v>
      </c>
      <c r="H21" s="37" t="str">
        <f t="shared" si="1"/>
        <v>02800000</v>
      </c>
      <c r="I21" s="37" t="str">
        <f t="shared" si="1"/>
        <v>00A00000</v>
      </c>
      <c r="J21" s="37" t="str">
        <f t="shared" si="1"/>
        <v>00280000</v>
      </c>
      <c r="K21" s="37" t="str">
        <f t="shared" si="1"/>
        <v>000A0000</v>
      </c>
      <c r="L21" s="37" t="str">
        <f t="shared" si="1"/>
        <v>00028000</v>
      </c>
      <c r="M21" s="37" t="str">
        <f t="shared" si="1"/>
        <v>0000A000</v>
      </c>
      <c r="N21" s="37" t="str">
        <f t="shared" si="1"/>
        <v>00002800</v>
      </c>
      <c r="O21" s="37" t="str">
        <f t="shared" si="1"/>
        <v>00000A00</v>
      </c>
      <c r="P21" s="37" t="str">
        <f t="shared" si="1"/>
        <v>00000280</v>
      </c>
      <c r="Q21" s="78" t="str">
        <f t="shared" si="1"/>
        <v>000000A0</v>
      </c>
      <c r="R21" s="54" t="str">
        <f t="shared" si="1"/>
        <v>00000028</v>
      </c>
      <c r="U21" s="40"/>
    </row>
    <row r="22" spans="2:21" hidden="1" outlineLevel="1" x14ac:dyDescent="0.25">
      <c r="B22">
        <v>11</v>
      </c>
      <c r="C22" s="53" t="str">
        <f t="shared" si="1"/>
        <v>0000000B</v>
      </c>
      <c r="D22" s="37" t="str">
        <f t="shared" si="1"/>
        <v>C0000002</v>
      </c>
      <c r="E22" s="37" t="str">
        <f t="shared" si="1"/>
        <v>B0000000</v>
      </c>
      <c r="F22" s="37" t="str">
        <f t="shared" si="1"/>
        <v>2C000000</v>
      </c>
      <c r="G22" s="37" t="str">
        <f t="shared" si="1"/>
        <v>0B000000</v>
      </c>
      <c r="H22" s="37" t="str">
        <f t="shared" si="1"/>
        <v>02C00000</v>
      </c>
      <c r="I22" s="37" t="str">
        <f t="shared" si="1"/>
        <v>00B00000</v>
      </c>
      <c r="J22" s="37" t="str">
        <f t="shared" si="1"/>
        <v>002C0000</v>
      </c>
      <c r="K22" s="37" t="str">
        <f t="shared" si="1"/>
        <v>000B0000</v>
      </c>
      <c r="L22" s="37" t="str">
        <f t="shared" si="1"/>
        <v>0002C000</v>
      </c>
      <c r="M22" s="37" t="str">
        <f t="shared" si="1"/>
        <v>0000B000</v>
      </c>
      <c r="N22" s="37" t="str">
        <f t="shared" si="1"/>
        <v>00002C00</v>
      </c>
      <c r="O22" s="37" t="str">
        <f t="shared" si="1"/>
        <v>00000B00</v>
      </c>
      <c r="P22" s="37" t="str">
        <f t="shared" si="1"/>
        <v>000002C0</v>
      </c>
      <c r="Q22" s="37" t="str">
        <f t="shared" si="1"/>
        <v>000000B0</v>
      </c>
      <c r="R22" s="54" t="str">
        <f t="shared" si="1"/>
        <v>0000002C</v>
      </c>
    </row>
    <row r="23" spans="2:21" hidden="1" outlineLevel="1" x14ac:dyDescent="0.25">
      <c r="B23">
        <v>12</v>
      </c>
      <c r="C23" s="53" t="str">
        <f t="shared" si="1"/>
        <v>0000000C</v>
      </c>
      <c r="D23" s="37" t="str">
        <f t="shared" si="1"/>
        <v>00000003</v>
      </c>
      <c r="E23" s="37" t="str">
        <f t="shared" si="1"/>
        <v>C0000000</v>
      </c>
      <c r="F23" s="37" t="str">
        <f t="shared" si="1"/>
        <v>30000000</v>
      </c>
      <c r="G23" s="37" t="str">
        <f t="shared" si="1"/>
        <v>0C000000</v>
      </c>
      <c r="H23" s="37" t="str">
        <f t="shared" si="1"/>
        <v>03000000</v>
      </c>
      <c r="I23" s="37" t="str">
        <f t="shared" si="1"/>
        <v>00C00000</v>
      </c>
      <c r="J23" s="37" t="str">
        <f t="shared" si="1"/>
        <v>00300000</v>
      </c>
      <c r="K23" s="37" t="str">
        <f t="shared" si="1"/>
        <v>000C0000</v>
      </c>
      <c r="L23" s="37" t="str">
        <f t="shared" si="1"/>
        <v>00030000</v>
      </c>
      <c r="M23" s="37" t="str">
        <f t="shared" si="1"/>
        <v>0000C000</v>
      </c>
      <c r="N23" s="37" t="str">
        <f t="shared" si="1"/>
        <v>00003000</v>
      </c>
      <c r="O23" s="37" t="str">
        <f t="shared" si="1"/>
        <v>00000C00</v>
      </c>
      <c r="P23" s="37" t="str">
        <f t="shared" si="1"/>
        <v>00000300</v>
      </c>
      <c r="Q23" s="37" t="str">
        <f t="shared" si="1"/>
        <v>000000C0</v>
      </c>
      <c r="R23" s="54" t="str">
        <f t="shared" si="1"/>
        <v>00000030</v>
      </c>
    </row>
    <row r="24" spans="2:21" hidden="1" outlineLevel="1" x14ac:dyDescent="0.25">
      <c r="B24">
        <v>13</v>
      </c>
      <c r="C24" s="53" t="str">
        <f t="shared" si="1"/>
        <v>0000000D</v>
      </c>
      <c r="D24" s="37" t="str">
        <f t="shared" si="1"/>
        <v>40000003</v>
      </c>
      <c r="E24" s="37" t="str">
        <f t="shared" si="1"/>
        <v>D0000000</v>
      </c>
      <c r="F24" s="37" t="str">
        <f t="shared" si="1"/>
        <v>34000000</v>
      </c>
      <c r="G24" s="37" t="str">
        <f t="shared" si="1"/>
        <v>0D000000</v>
      </c>
      <c r="H24" s="37" t="str">
        <f t="shared" si="1"/>
        <v>03400000</v>
      </c>
      <c r="I24" s="37" t="str">
        <f t="shared" si="1"/>
        <v>00D00000</v>
      </c>
      <c r="J24" s="37" t="str">
        <f t="shared" si="1"/>
        <v>00340000</v>
      </c>
      <c r="K24" s="37" t="str">
        <f t="shared" si="1"/>
        <v>000D0000</v>
      </c>
      <c r="L24" s="37" t="str">
        <f t="shared" si="1"/>
        <v>00034000</v>
      </c>
      <c r="M24" s="37" t="str">
        <f t="shared" si="1"/>
        <v>0000D000</v>
      </c>
      <c r="N24" s="37" t="str">
        <f t="shared" si="1"/>
        <v>00003400</v>
      </c>
      <c r="O24" s="37" t="str">
        <f t="shared" ref="D24:R39" si="2">DEC2HEX(_xlfn.BITRSHIFT($B24,O$10)+_xlfn.BITLSHIFT(_xlfn.BITAND($B24,2^O$10-1),32-O$10),8)</f>
        <v>00000D00</v>
      </c>
      <c r="P24" s="37" t="str">
        <f t="shared" si="2"/>
        <v>00000340</v>
      </c>
      <c r="Q24" s="37" t="str">
        <f t="shared" si="2"/>
        <v>000000D0</v>
      </c>
      <c r="R24" s="54" t="str">
        <f t="shared" si="2"/>
        <v>00000034</v>
      </c>
    </row>
    <row r="25" spans="2:21" hidden="1" outlineLevel="1" x14ac:dyDescent="0.25">
      <c r="B25">
        <v>14</v>
      </c>
      <c r="C25" s="53" t="str">
        <f t="shared" si="1"/>
        <v>0000000E</v>
      </c>
      <c r="D25" s="37" t="str">
        <f t="shared" si="2"/>
        <v>80000003</v>
      </c>
      <c r="E25" s="37" t="str">
        <f t="shared" si="2"/>
        <v>E0000000</v>
      </c>
      <c r="F25" s="37" t="str">
        <f t="shared" si="2"/>
        <v>38000000</v>
      </c>
      <c r="G25" s="37" t="str">
        <f t="shared" si="2"/>
        <v>0E000000</v>
      </c>
      <c r="H25" s="37" t="str">
        <f t="shared" si="2"/>
        <v>03800000</v>
      </c>
      <c r="I25" s="37" t="str">
        <f t="shared" si="2"/>
        <v>00E00000</v>
      </c>
      <c r="J25" s="37" t="str">
        <f t="shared" si="2"/>
        <v>00380000</v>
      </c>
      <c r="K25" s="37" t="str">
        <f t="shared" si="2"/>
        <v>000E0000</v>
      </c>
      <c r="L25" s="37" t="str">
        <f t="shared" si="2"/>
        <v>00038000</v>
      </c>
      <c r="M25" s="37" t="str">
        <f t="shared" si="2"/>
        <v>0000E000</v>
      </c>
      <c r="N25" s="37" t="str">
        <f t="shared" si="2"/>
        <v>00003800</v>
      </c>
      <c r="O25" s="37" t="str">
        <f t="shared" si="2"/>
        <v>00000E00</v>
      </c>
      <c r="P25" s="37" t="str">
        <f t="shared" si="2"/>
        <v>00000380</v>
      </c>
      <c r="Q25" s="37" t="str">
        <f t="shared" si="2"/>
        <v>000000E0</v>
      </c>
      <c r="R25" s="54" t="str">
        <f t="shared" si="2"/>
        <v>00000038</v>
      </c>
    </row>
    <row r="26" spans="2:21" hidden="1" outlineLevel="1" x14ac:dyDescent="0.25">
      <c r="B26">
        <v>15</v>
      </c>
      <c r="C26" s="53" t="str">
        <f t="shared" si="1"/>
        <v>0000000F</v>
      </c>
      <c r="D26" s="37" t="str">
        <f t="shared" si="2"/>
        <v>C0000003</v>
      </c>
      <c r="E26" s="37" t="str">
        <f t="shared" si="2"/>
        <v>F0000000</v>
      </c>
      <c r="F26" s="37" t="str">
        <f t="shared" si="2"/>
        <v>3C000000</v>
      </c>
      <c r="G26" s="37" t="str">
        <f t="shared" si="2"/>
        <v>0F000000</v>
      </c>
      <c r="H26" s="37" t="str">
        <f t="shared" si="2"/>
        <v>03C00000</v>
      </c>
      <c r="I26" s="37" t="str">
        <f t="shared" si="2"/>
        <v>00F00000</v>
      </c>
      <c r="J26" s="37" t="str">
        <f t="shared" si="2"/>
        <v>003C0000</v>
      </c>
      <c r="K26" s="37" t="str">
        <f t="shared" si="2"/>
        <v>000F0000</v>
      </c>
      <c r="L26" s="37" t="str">
        <f t="shared" si="2"/>
        <v>0003C000</v>
      </c>
      <c r="M26" s="37" t="str">
        <f t="shared" si="2"/>
        <v>0000F000</v>
      </c>
      <c r="N26" s="37" t="str">
        <f t="shared" si="2"/>
        <v>00003C00</v>
      </c>
      <c r="O26" s="37" t="str">
        <f t="shared" si="2"/>
        <v>00000F00</v>
      </c>
      <c r="P26" s="37" t="str">
        <f t="shared" si="2"/>
        <v>000003C0</v>
      </c>
      <c r="Q26" s="37" t="str">
        <f t="shared" si="2"/>
        <v>000000F0</v>
      </c>
      <c r="R26" s="54" t="str">
        <f t="shared" si="2"/>
        <v>0000003C</v>
      </c>
    </row>
    <row r="27" spans="2:21" hidden="1" outlineLevel="1" x14ac:dyDescent="0.25">
      <c r="B27">
        <v>16</v>
      </c>
      <c r="C27" s="53" t="str">
        <f t="shared" si="1"/>
        <v>00000010</v>
      </c>
      <c r="D27" s="37" t="str">
        <f t="shared" si="2"/>
        <v>00000004</v>
      </c>
      <c r="E27" s="37" t="str">
        <f t="shared" si="2"/>
        <v>00000001</v>
      </c>
      <c r="F27" s="37" t="str">
        <f t="shared" si="2"/>
        <v>40000000</v>
      </c>
      <c r="G27" s="37" t="str">
        <f t="shared" si="2"/>
        <v>10000000</v>
      </c>
      <c r="H27" s="37" t="str">
        <f t="shared" si="2"/>
        <v>04000000</v>
      </c>
      <c r="I27" s="37" t="str">
        <f t="shared" si="2"/>
        <v>01000000</v>
      </c>
      <c r="J27" s="37" t="str">
        <f t="shared" si="2"/>
        <v>00400000</v>
      </c>
      <c r="K27" s="37" t="str">
        <f t="shared" si="2"/>
        <v>00100000</v>
      </c>
      <c r="L27" s="37" t="str">
        <f t="shared" si="2"/>
        <v>00040000</v>
      </c>
      <c r="M27" s="37" t="str">
        <f t="shared" si="2"/>
        <v>00010000</v>
      </c>
      <c r="N27" s="37" t="str">
        <f t="shared" si="2"/>
        <v>00004000</v>
      </c>
      <c r="O27" s="37" t="str">
        <f t="shared" si="2"/>
        <v>00001000</v>
      </c>
      <c r="P27" s="37" t="str">
        <f t="shared" si="2"/>
        <v>00000400</v>
      </c>
      <c r="Q27" s="37" t="str">
        <f t="shared" si="2"/>
        <v>00000100</v>
      </c>
      <c r="R27" s="54" t="str">
        <f t="shared" si="2"/>
        <v>00000040</v>
      </c>
    </row>
    <row r="28" spans="2:21" hidden="1" outlineLevel="1" x14ac:dyDescent="0.25">
      <c r="B28">
        <v>17</v>
      </c>
      <c r="C28" s="53" t="str">
        <f t="shared" si="1"/>
        <v>00000011</v>
      </c>
      <c r="D28" s="37" t="str">
        <f t="shared" si="2"/>
        <v>40000004</v>
      </c>
      <c r="E28" s="37" t="str">
        <f t="shared" si="2"/>
        <v>10000001</v>
      </c>
      <c r="F28" s="37" t="str">
        <f t="shared" si="2"/>
        <v>44000000</v>
      </c>
      <c r="G28" s="37" t="str">
        <f t="shared" si="2"/>
        <v>11000000</v>
      </c>
      <c r="H28" s="37" t="str">
        <f t="shared" si="2"/>
        <v>04400000</v>
      </c>
      <c r="I28" s="37" t="str">
        <f t="shared" si="2"/>
        <v>01100000</v>
      </c>
      <c r="J28" s="37" t="str">
        <f t="shared" si="2"/>
        <v>00440000</v>
      </c>
      <c r="K28" s="37" t="str">
        <f t="shared" si="2"/>
        <v>00110000</v>
      </c>
      <c r="L28" s="37" t="str">
        <f t="shared" si="2"/>
        <v>00044000</v>
      </c>
      <c r="M28" s="37" t="str">
        <f t="shared" si="2"/>
        <v>00011000</v>
      </c>
      <c r="N28" s="37" t="str">
        <f t="shared" si="2"/>
        <v>00004400</v>
      </c>
      <c r="O28" s="37" t="str">
        <f t="shared" si="2"/>
        <v>00001100</v>
      </c>
      <c r="P28" s="37" t="str">
        <f t="shared" si="2"/>
        <v>00000440</v>
      </c>
      <c r="Q28" s="37" t="str">
        <f t="shared" si="2"/>
        <v>00000110</v>
      </c>
      <c r="R28" s="54" t="str">
        <f t="shared" si="2"/>
        <v>00000044</v>
      </c>
    </row>
    <row r="29" spans="2:21" hidden="1" outlineLevel="1" x14ac:dyDescent="0.25">
      <c r="B29">
        <v>18</v>
      </c>
      <c r="C29" s="53" t="str">
        <f t="shared" si="1"/>
        <v>00000012</v>
      </c>
      <c r="D29" s="37" t="str">
        <f t="shared" si="2"/>
        <v>80000004</v>
      </c>
      <c r="E29" s="37" t="str">
        <f t="shared" si="2"/>
        <v>20000001</v>
      </c>
      <c r="F29" s="37" t="str">
        <f t="shared" si="2"/>
        <v>48000000</v>
      </c>
      <c r="G29" s="37" t="str">
        <f t="shared" si="2"/>
        <v>12000000</v>
      </c>
      <c r="H29" s="37" t="str">
        <f t="shared" si="2"/>
        <v>04800000</v>
      </c>
      <c r="I29" s="37" t="str">
        <f t="shared" si="2"/>
        <v>01200000</v>
      </c>
      <c r="J29" s="37" t="str">
        <f t="shared" si="2"/>
        <v>00480000</v>
      </c>
      <c r="K29" s="37" t="str">
        <f t="shared" si="2"/>
        <v>00120000</v>
      </c>
      <c r="L29" s="37" t="str">
        <f t="shared" si="2"/>
        <v>00048000</v>
      </c>
      <c r="M29" s="37" t="str">
        <f t="shared" si="2"/>
        <v>00012000</v>
      </c>
      <c r="N29" s="37" t="str">
        <f t="shared" si="2"/>
        <v>00004800</v>
      </c>
      <c r="O29" s="37" t="str">
        <f t="shared" si="2"/>
        <v>00001200</v>
      </c>
      <c r="P29" s="37" t="str">
        <f t="shared" si="2"/>
        <v>00000480</v>
      </c>
      <c r="Q29" s="37" t="str">
        <f t="shared" si="2"/>
        <v>00000120</v>
      </c>
      <c r="R29" s="54" t="str">
        <f t="shared" si="2"/>
        <v>00000048</v>
      </c>
    </row>
    <row r="30" spans="2:21" hidden="1" outlineLevel="1" x14ac:dyDescent="0.25">
      <c r="B30">
        <v>19</v>
      </c>
      <c r="C30" s="53" t="str">
        <f t="shared" si="1"/>
        <v>00000013</v>
      </c>
      <c r="D30" s="37" t="str">
        <f t="shared" si="2"/>
        <v>C0000004</v>
      </c>
      <c r="E30" s="37" t="str">
        <f t="shared" si="2"/>
        <v>30000001</v>
      </c>
      <c r="F30" s="37" t="str">
        <f t="shared" si="2"/>
        <v>4C000000</v>
      </c>
      <c r="G30" s="37" t="str">
        <f t="shared" si="2"/>
        <v>13000000</v>
      </c>
      <c r="H30" s="37" t="str">
        <f t="shared" si="2"/>
        <v>04C00000</v>
      </c>
      <c r="I30" s="37" t="str">
        <f t="shared" si="2"/>
        <v>01300000</v>
      </c>
      <c r="J30" s="37" t="str">
        <f t="shared" si="2"/>
        <v>004C0000</v>
      </c>
      <c r="K30" s="37" t="str">
        <f t="shared" si="2"/>
        <v>00130000</v>
      </c>
      <c r="L30" s="37" t="str">
        <f t="shared" si="2"/>
        <v>0004C000</v>
      </c>
      <c r="M30" s="37" t="str">
        <f t="shared" si="2"/>
        <v>00013000</v>
      </c>
      <c r="N30" s="37" t="str">
        <f t="shared" si="2"/>
        <v>00004C00</v>
      </c>
      <c r="O30" s="37" t="str">
        <f t="shared" si="2"/>
        <v>00001300</v>
      </c>
      <c r="P30" s="37" t="str">
        <f t="shared" si="2"/>
        <v>000004C0</v>
      </c>
      <c r="Q30" s="37" t="str">
        <f t="shared" si="2"/>
        <v>00000130</v>
      </c>
      <c r="R30" s="54" t="str">
        <f t="shared" si="2"/>
        <v>0000004C</v>
      </c>
    </row>
    <row r="31" spans="2:21" hidden="1" outlineLevel="1" x14ac:dyDescent="0.25">
      <c r="B31">
        <v>20</v>
      </c>
      <c r="C31" s="53" t="str">
        <f t="shared" si="1"/>
        <v>00000014</v>
      </c>
      <c r="D31" s="37" t="str">
        <f t="shared" si="2"/>
        <v>00000005</v>
      </c>
      <c r="E31" s="37" t="str">
        <f t="shared" si="2"/>
        <v>40000001</v>
      </c>
      <c r="F31" s="37" t="str">
        <f t="shared" si="2"/>
        <v>50000000</v>
      </c>
      <c r="G31" s="37" t="str">
        <f t="shared" si="2"/>
        <v>14000000</v>
      </c>
      <c r="H31" s="37" t="str">
        <f t="shared" si="2"/>
        <v>05000000</v>
      </c>
      <c r="I31" s="37" t="str">
        <f t="shared" si="2"/>
        <v>01400000</v>
      </c>
      <c r="J31" s="37" t="str">
        <f t="shared" si="2"/>
        <v>00500000</v>
      </c>
      <c r="K31" s="37" t="str">
        <f t="shared" si="2"/>
        <v>00140000</v>
      </c>
      <c r="L31" s="37" t="str">
        <f t="shared" si="2"/>
        <v>00050000</v>
      </c>
      <c r="M31" s="37" t="str">
        <f t="shared" si="2"/>
        <v>00014000</v>
      </c>
      <c r="N31" s="37" t="str">
        <f t="shared" si="2"/>
        <v>00005000</v>
      </c>
      <c r="O31" s="37" t="str">
        <f t="shared" si="2"/>
        <v>00001400</v>
      </c>
      <c r="P31" s="37" t="str">
        <f t="shared" si="2"/>
        <v>00000500</v>
      </c>
      <c r="Q31" s="37" t="str">
        <f t="shared" si="2"/>
        <v>00000140</v>
      </c>
      <c r="R31" s="54" t="str">
        <f t="shared" si="2"/>
        <v>00000050</v>
      </c>
    </row>
    <row r="32" spans="2:21" hidden="1" outlineLevel="1" x14ac:dyDescent="0.25">
      <c r="B32">
        <v>21</v>
      </c>
      <c r="C32" s="53" t="str">
        <f t="shared" si="1"/>
        <v>00000015</v>
      </c>
      <c r="D32" s="37" t="str">
        <f t="shared" si="2"/>
        <v>40000005</v>
      </c>
      <c r="E32" s="37" t="str">
        <f t="shared" si="2"/>
        <v>50000001</v>
      </c>
      <c r="F32" s="37" t="str">
        <f t="shared" si="2"/>
        <v>54000000</v>
      </c>
      <c r="G32" s="37" t="str">
        <f t="shared" si="2"/>
        <v>15000000</v>
      </c>
      <c r="H32" s="37" t="str">
        <f t="shared" si="2"/>
        <v>05400000</v>
      </c>
      <c r="I32" s="37" t="str">
        <f t="shared" si="2"/>
        <v>01500000</v>
      </c>
      <c r="J32" s="37" t="str">
        <f t="shared" si="2"/>
        <v>00540000</v>
      </c>
      <c r="K32" s="37" t="str">
        <f t="shared" si="2"/>
        <v>00150000</v>
      </c>
      <c r="L32" s="37" t="str">
        <f t="shared" si="2"/>
        <v>00054000</v>
      </c>
      <c r="M32" s="37" t="str">
        <f t="shared" si="2"/>
        <v>00015000</v>
      </c>
      <c r="N32" s="37" t="str">
        <f t="shared" si="2"/>
        <v>00005400</v>
      </c>
      <c r="O32" s="37" t="str">
        <f t="shared" si="2"/>
        <v>00001500</v>
      </c>
      <c r="P32" s="37" t="str">
        <f t="shared" si="2"/>
        <v>00000540</v>
      </c>
      <c r="Q32" s="37" t="str">
        <f t="shared" si="2"/>
        <v>00000150</v>
      </c>
      <c r="R32" s="54" t="str">
        <f t="shared" si="2"/>
        <v>00000054</v>
      </c>
    </row>
    <row r="33" spans="2:18" hidden="1" outlineLevel="1" x14ac:dyDescent="0.25">
      <c r="B33">
        <v>22</v>
      </c>
      <c r="C33" s="53" t="str">
        <f t="shared" si="1"/>
        <v>00000016</v>
      </c>
      <c r="D33" s="37" t="str">
        <f t="shared" si="2"/>
        <v>80000005</v>
      </c>
      <c r="E33" s="37" t="str">
        <f t="shared" si="2"/>
        <v>60000001</v>
      </c>
      <c r="F33" s="37" t="str">
        <f t="shared" si="2"/>
        <v>58000000</v>
      </c>
      <c r="G33" s="37" t="str">
        <f t="shared" si="2"/>
        <v>16000000</v>
      </c>
      <c r="H33" s="37" t="str">
        <f t="shared" si="2"/>
        <v>05800000</v>
      </c>
      <c r="I33" s="37" t="str">
        <f t="shared" si="2"/>
        <v>01600000</v>
      </c>
      <c r="J33" s="37" t="str">
        <f t="shared" si="2"/>
        <v>00580000</v>
      </c>
      <c r="K33" s="37" t="str">
        <f t="shared" si="2"/>
        <v>00160000</v>
      </c>
      <c r="L33" s="37" t="str">
        <f t="shared" si="2"/>
        <v>00058000</v>
      </c>
      <c r="M33" s="37" t="str">
        <f t="shared" si="2"/>
        <v>00016000</v>
      </c>
      <c r="N33" s="37" t="str">
        <f t="shared" si="2"/>
        <v>00005800</v>
      </c>
      <c r="O33" s="37" t="str">
        <f t="shared" si="2"/>
        <v>00001600</v>
      </c>
      <c r="P33" s="37" t="str">
        <f t="shared" si="2"/>
        <v>00000580</v>
      </c>
      <c r="Q33" s="37" t="str">
        <f t="shared" si="2"/>
        <v>00000160</v>
      </c>
      <c r="R33" s="54" t="str">
        <f t="shared" si="2"/>
        <v>00000058</v>
      </c>
    </row>
    <row r="34" spans="2:18" hidden="1" outlineLevel="1" x14ac:dyDescent="0.25">
      <c r="B34">
        <v>23</v>
      </c>
      <c r="C34" s="53" t="str">
        <f t="shared" si="1"/>
        <v>00000017</v>
      </c>
      <c r="D34" s="37" t="str">
        <f t="shared" si="2"/>
        <v>C0000005</v>
      </c>
      <c r="E34" s="37" t="str">
        <f t="shared" si="2"/>
        <v>70000001</v>
      </c>
      <c r="F34" s="37" t="str">
        <f t="shared" si="2"/>
        <v>5C000000</v>
      </c>
      <c r="G34" s="37" t="str">
        <f t="shared" si="2"/>
        <v>17000000</v>
      </c>
      <c r="H34" s="37" t="str">
        <f t="shared" si="2"/>
        <v>05C00000</v>
      </c>
      <c r="I34" s="37" t="str">
        <f t="shared" si="2"/>
        <v>01700000</v>
      </c>
      <c r="J34" s="37" t="str">
        <f t="shared" si="2"/>
        <v>005C0000</v>
      </c>
      <c r="K34" s="37" t="str">
        <f t="shared" si="2"/>
        <v>00170000</v>
      </c>
      <c r="L34" s="37" t="str">
        <f t="shared" si="2"/>
        <v>0005C000</v>
      </c>
      <c r="M34" s="37" t="str">
        <f t="shared" si="2"/>
        <v>00017000</v>
      </c>
      <c r="N34" s="37" t="str">
        <f t="shared" si="2"/>
        <v>00005C00</v>
      </c>
      <c r="O34" s="37" t="str">
        <f t="shared" si="2"/>
        <v>00001700</v>
      </c>
      <c r="P34" s="37" t="str">
        <f t="shared" si="2"/>
        <v>000005C0</v>
      </c>
      <c r="Q34" s="37" t="str">
        <f t="shared" si="2"/>
        <v>00000170</v>
      </c>
      <c r="R34" s="54" t="str">
        <f t="shared" si="2"/>
        <v>0000005C</v>
      </c>
    </row>
    <row r="35" spans="2:18" hidden="1" outlineLevel="1" x14ac:dyDescent="0.25">
      <c r="B35">
        <v>24</v>
      </c>
      <c r="C35" s="53" t="str">
        <f t="shared" si="1"/>
        <v>00000018</v>
      </c>
      <c r="D35" s="37" t="str">
        <f t="shared" si="2"/>
        <v>00000006</v>
      </c>
      <c r="E35" s="37" t="str">
        <f t="shared" si="2"/>
        <v>80000001</v>
      </c>
      <c r="F35" s="37" t="str">
        <f t="shared" si="2"/>
        <v>60000000</v>
      </c>
      <c r="G35" s="37" t="str">
        <f t="shared" si="2"/>
        <v>18000000</v>
      </c>
      <c r="H35" s="37" t="str">
        <f t="shared" si="2"/>
        <v>06000000</v>
      </c>
      <c r="I35" s="37" t="str">
        <f t="shared" si="2"/>
        <v>01800000</v>
      </c>
      <c r="J35" s="37" t="str">
        <f t="shared" si="2"/>
        <v>00600000</v>
      </c>
      <c r="K35" s="37" t="str">
        <f t="shared" si="2"/>
        <v>00180000</v>
      </c>
      <c r="L35" s="37" t="str">
        <f t="shared" si="2"/>
        <v>00060000</v>
      </c>
      <c r="M35" s="37" t="str">
        <f t="shared" si="2"/>
        <v>00018000</v>
      </c>
      <c r="N35" s="37" t="str">
        <f t="shared" si="2"/>
        <v>00006000</v>
      </c>
      <c r="O35" s="37" t="str">
        <f t="shared" si="2"/>
        <v>00001800</v>
      </c>
      <c r="P35" s="37" t="str">
        <f t="shared" si="2"/>
        <v>00000600</v>
      </c>
      <c r="Q35" s="37" t="str">
        <f t="shared" si="2"/>
        <v>00000180</v>
      </c>
      <c r="R35" s="54" t="str">
        <f t="shared" si="2"/>
        <v>00000060</v>
      </c>
    </row>
    <row r="36" spans="2:18" hidden="1" outlineLevel="1" x14ac:dyDescent="0.25">
      <c r="B36">
        <v>25</v>
      </c>
      <c r="C36" s="53" t="str">
        <f t="shared" si="1"/>
        <v>00000019</v>
      </c>
      <c r="D36" s="37" t="str">
        <f t="shared" si="2"/>
        <v>40000006</v>
      </c>
      <c r="E36" s="37" t="str">
        <f t="shared" si="2"/>
        <v>90000001</v>
      </c>
      <c r="F36" s="37" t="str">
        <f t="shared" si="2"/>
        <v>64000000</v>
      </c>
      <c r="G36" s="37" t="str">
        <f t="shared" si="2"/>
        <v>19000000</v>
      </c>
      <c r="H36" s="37" t="str">
        <f t="shared" si="2"/>
        <v>06400000</v>
      </c>
      <c r="I36" s="37" t="str">
        <f t="shared" si="2"/>
        <v>01900000</v>
      </c>
      <c r="J36" s="37" t="str">
        <f t="shared" si="2"/>
        <v>00640000</v>
      </c>
      <c r="K36" s="37" t="str">
        <f t="shared" si="2"/>
        <v>00190000</v>
      </c>
      <c r="L36" s="37" t="str">
        <f t="shared" si="2"/>
        <v>00064000</v>
      </c>
      <c r="M36" s="37" t="str">
        <f t="shared" si="2"/>
        <v>00019000</v>
      </c>
      <c r="N36" s="37" t="str">
        <f t="shared" si="2"/>
        <v>00006400</v>
      </c>
      <c r="O36" s="37" t="str">
        <f t="shared" si="2"/>
        <v>00001900</v>
      </c>
      <c r="P36" s="37" t="str">
        <f t="shared" si="2"/>
        <v>00000640</v>
      </c>
      <c r="Q36" s="37" t="str">
        <f t="shared" si="2"/>
        <v>00000190</v>
      </c>
      <c r="R36" s="54" t="str">
        <f t="shared" si="2"/>
        <v>00000064</v>
      </c>
    </row>
    <row r="37" spans="2:18" hidden="1" outlineLevel="1" x14ac:dyDescent="0.25">
      <c r="B37">
        <v>26</v>
      </c>
      <c r="C37" s="53" t="str">
        <f t="shared" si="1"/>
        <v>0000001A</v>
      </c>
      <c r="D37" s="37" t="str">
        <f t="shared" si="2"/>
        <v>80000006</v>
      </c>
      <c r="E37" s="37" t="str">
        <f t="shared" si="2"/>
        <v>A0000001</v>
      </c>
      <c r="F37" s="37" t="str">
        <f t="shared" si="2"/>
        <v>68000000</v>
      </c>
      <c r="G37" s="37" t="str">
        <f t="shared" si="2"/>
        <v>1A000000</v>
      </c>
      <c r="H37" s="37" t="str">
        <f t="shared" si="2"/>
        <v>06800000</v>
      </c>
      <c r="I37" s="37" t="str">
        <f t="shared" si="2"/>
        <v>01A00000</v>
      </c>
      <c r="J37" s="37" t="str">
        <f t="shared" si="2"/>
        <v>00680000</v>
      </c>
      <c r="K37" s="37" t="str">
        <f t="shared" si="2"/>
        <v>001A0000</v>
      </c>
      <c r="L37" s="37" t="str">
        <f t="shared" si="2"/>
        <v>00068000</v>
      </c>
      <c r="M37" s="37" t="str">
        <f t="shared" si="2"/>
        <v>0001A000</v>
      </c>
      <c r="N37" s="37" t="str">
        <f t="shared" si="2"/>
        <v>00006800</v>
      </c>
      <c r="O37" s="37" t="str">
        <f t="shared" si="2"/>
        <v>00001A00</v>
      </c>
      <c r="P37" s="37" t="str">
        <f t="shared" si="2"/>
        <v>00000680</v>
      </c>
      <c r="Q37" s="37" t="str">
        <f t="shared" si="2"/>
        <v>000001A0</v>
      </c>
      <c r="R37" s="54" t="str">
        <f t="shared" si="2"/>
        <v>00000068</v>
      </c>
    </row>
    <row r="38" spans="2:18" hidden="1" outlineLevel="1" x14ac:dyDescent="0.25">
      <c r="B38">
        <v>27</v>
      </c>
      <c r="C38" s="53" t="str">
        <f t="shared" si="1"/>
        <v>0000001B</v>
      </c>
      <c r="D38" s="37" t="str">
        <f t="shared" si="2"/>
        <v>C0000006</v>
      </c>
      <c r="E38" s="37" t="str">
        <f t="shared" si="2"/>
        <v>B0000001</v>
      </c>
      <c r="F38" s="37" t="str">
        <f t="shared" si="2"/>
        <v>6C000000</v>
      </c>
      <c r="G38" s="37" t="str">
        <f t="shared" si="2"/>
        <v>1B000000</v>
      </c>
      <c r="H38" s="37" t="str">
        <f t="shared" si="2"/>
        <v>06C00000</v>
      </c>
      <c r="I38" s="37" t="str">
        <f t="shared" si="2"/>
        <v>01B00000</v>
      </c>
      <c r="J38" s="37" t="str">
        <f t="shared" si="2"/>
        <v>006C0000</v>
      </c>
      <c r="K38" s="37" t="str">
        <f t="shared" si="2"/>
        <v>001B0000</v>
      </c>
      <c r="L38" s="37" t="str">
        <f t="shared" si="2"/>
        <v>0006C000</v>
      </c>
      <c r="M38" s="37" t="str">
        <f t="shared" si="2"/>
        <v>0001B000</v>
      </c>
      <c r="N38" s="37" t="str">
        <f t="shared" si="2"/>
        <v>00006C00</v>
      </c>
      <c r="O38" s="37" t="str">
        <f t="shared" si="2"/>
        <v>00001B00</v>
      </c>
      <c r="P38" s="37" t="str">
        <f t="shared" si="2"/>
        <v>000006C0</v>
      </c>
      <c r="Q38" s="37" t="str">
        <f t="shared" si="2"/>
        <v>000001B0</v>
      </c>
      <c r="R38" s="54" t="str">
        <f t="shared" si="2"/>
        <v>0000006C</v>
      </c>
    </row>
    <row r="39" spans="2:18" hidden="1" outlineLevel="1" x14ac:dyDescent="0.25">
      <c r="B39">
        <v>28</v>
      </c>
      <c r="C39" s="53" t="str">
        <f t="shared" si="1"/>
        <v>0000001C</v>
      </c>
      <c r="D39" s="37" t="str">
        <f t="shared" si="2"/>
        <v>00000007</v>
      </c>
      <c r="E39" s="37" t="str">
        <f t="shared" si="2"/>
        <v>C0000001</v>
      </c>
      <c r="F39" s="37" t="str">
        <f t="shared" si="2"/>
        <v>70000000</v>
      </c>
      <c r="G39" s="37" t="str">
        <f t="shared" si="2"/>
        <v>1C000000</v>
      </c>
      <c r="H39" s="37" t="str">
        <f t="shared" si="2"/>
        <v>07000000</v>
      </c>
      <c r="I39" s="37" t="str">
        <f t="shared" si="2"/>
        <v>01C00000</v>
      </c>
      <c r="J39" s="37" t="str">
        <f t="shared" si="2"/>
        <v>00700000</v>
      </c>
      <c r="K39" s="37" t="str">
        <f t="shared" si="2"/>
        <v>001C0000</v>
      </c>
      <c r="L39" s="37" t="str">
        <f t="shared" si="2"/>
        <v>00070000</v>
      </c>
      <c r="M39" s="37" t="str">
        <f t="shared" si="2"/>
        <v>0001C000</v>
      </c>
      <c r="N39" s="37" t="str">
        <f t="shared" si="2"/>
        <v>00007000</v>
      </c>
      <c r="O39" s="37" t="str">
        <f t="shared" si="2"/>
        <v>00001C00</v>
      </c>
      <c r="P39" s="37" t="str">
        <f t="shared" si="2"/>
        <v>00000700</v>
      </c>
      <c r="Q39" s="37" t="str">
        <f t="shared" si="2"/>
        <v>000001C0</v>
      </c>
      <c r="R39" s="54" t="str">
        <f t="shared" si="2"/>
        <v>00000070</v>
      </c>
    </row>
    <row r="40" spans="2:18" hidden="1" outlineLevel="1" x14ac:dyDescent="0.25">
      <c r="B40">
        <v>29</v>
      </c>
      <c r="C40" s="53" t="str">
        <f t="shared" si="1"/>
        <v>0000001D</v>
      </c>
      <c r="D40" s="37" t="str">
        <f t="shared" ref="D40:R55" si="3">DEC2HEX(_xlfn.BITRSHIFT($B40,D$10)+_xlfn.BITLSHIFT(_xlfn.BITAND($B40,2^D$10-1),32-D$10),8)</f>
        <v>40000007</v>
      </c>
      <c r="E40" s="37" t="str">
        <f t="shared" si="3"/>
        <v>D0000001</v>
      </c>
      <c r="F40" s="37" t="str">
        <f t="shared" si="3"/>
        <v>74000000</v>
      </c>
      <c r="G40" s="37" t="str">
        <f t="shared" si="3"/>
        <v>1D000000</v>
      </c>
      <c r="H40" s="37" t="str">
        <f t="shared" si="3"/>
        <v>07400000</v>
      </c>
      <c r="I40" s="37" t="str">
        <f t="shared" si="3"/>
        <v>01D00000</v>
      </c>
      <c r="J40" s="37" t="str">
        <f t="shared" si="3"/>
        <v>00740000</v>
      </c>
      <c r="K40" s="37" t="str">
        <f t="shared" si="3"/>
        <v>001D0000</v>
      </c>
      <c r="L40" s="37" t="str">
        <f t="shared" si="3"/>
        <v>00074000</v>
      </c>
      <c r="M40" s="37" t="str">
        <f t="shared" si="3"/>
        <v>0001D000</v>
      </c>
      <c r="N40" s="37" t="str">
        <f t="shared" si="3"/>
        <v>00007400</v>
      </c>
      <c r="O40" s="37" t="str">
        <f t="shared" si="3"/>
        <v>00001D00</v>
      </c>
      <c r="P40" s="37" t="str">
        <f t="shared" si="3"/>
        <v>00000740</v>
      </c>
      <c r="Q40" s="37" t="str">
        <f t="shared" si="3"/>
        <v>000001D0</v>
      </c>
      <c r="R40" s="54" t="str">
        <f t="shared" si="3"/>
        <v>00000074</v>
      </c>
    </row>
    <row r="41" spans="2:18" hidden="1" outlineLevel="1" x14ac:dyDescent="0.25">
      <c r="B41">
        <v>30</v>
      </c>
      <c r="C41" s="53" t="str">
        <f t="shared" si="1"/>
        <v>0000001E</v>
      </c>
      <c r="D41" s="37" t="str">
        <f t="shared" si="3"/>
        <v>80000007</v>
      </c>
      <c r="E41" s="37" t="str">
        <f t="shared" si="3"/>
        <v>E0000001</v>
      </c>
      <c r="F41" s="37" t="str">
        <f t="shared" si="3"/>
        <v>78000000</v>
      </c>
      <c r="G41" s="37" t="str">
        <f t="shared" si="3"/>
        <v>1E000000</v>
      </c>
      <c r="H41" s="37" t="str">
        <f t="shared" si="3"/>
        <v>07800000</v>
      </c>
      <c r="I41" s="37" t="str">
        <f t="shared" si="3"/>
        <v>01E00000</v>
      </c>
      <c r="J41" s="37" t="str">
        <f t="shared" si="3"/>
        <v>00780000</v>
      </c>
      <c r="K41" s="37" t="str">
        <f t="shared" si="3"/>
        <v>001E0000</v>
      </c>
      <c r="L41" s="37" t="str">
        <f t="shared" si="3"/>
        <v>00078000</v>
      </c>
      <c r="M41" s="37" t="str">
        <f t="shared" si="3"/>
        <v>0001E000</v>
      </c>
      <c r="N41" s="37" t="str">
        <f t="shared" si="3"/>
        <v>00007800</v>
      </c>
      <c r="O41" s="37" t="str">
        <f t="shared" si="3"/>
        <v>00001E00</v>
      </c>
      <c r="P41" s="37" t="str">
        <f t="shared" si="3"/>
        <v>00000780</v>
      </c>
      <c r="Q41" s="37" t="str">
        <f t="shared" si="3"/>
        <v>000001E0</v>
      </c>
      <c r="R41" s="54" t="str">
        <f t="shared" si="3"/>
        <v>00000078</v>
      </c>
    </row>
    <row r="42" spans="2:18" hidden="1" outlineLevel="1" x14ac:dyDescent="0.25">
      <c r="B42">
        <v>31</v>
      </c>
      <c r="C42" s="53" t="str">
        <f t="shared" si="1"/>
        <v>0000001F</v>
      </c>
      <c r="D42" s="37" t="str">
        <f t="shared" si="3"/>
        <v>C0000007</v>
      </c>
      <c r="E42" s="37" t="str">
        <f t="shared" si="3"/>
        <v>F0000001</v>
      </c>
      <c r="F42" s="37" t="str">
        <f t="shared" si="3"/>
        <v>7C000000</v>
      </c>
      <c r="G42" s="37" t="str">
        <f t="shared" si="3"/>
        <v>1F000000</v>
      </c>
      <c r="H42" s="37" t="str">
        <f t="shared" si="3"/>
        <v>07C00000</v>
      </c>
      <c r="I42" s="37" t="str">
        <f t="shared" si="3"/>
        <v>01F00000</v>
      </c>
      <c r="J42" s="37" t="str">
        <f t="shared" si="3"/>
        <v>007C0000</v>
      </c>
      <c r="K42" s="37" t="str">
        <f t="shared" si="3"/>
        <v>001F0000</v>
      </c>
      <c r="L42" s="37" t="str">
        <f t="shared" si="3"/>
        <v>0007C000</v>
      </c>
      <c r="M42" s="37" t="str">
        <f t="shared" si="3"/>
        <v>0001F000</v>
      </c>
      <c r="N42" s="37" t="str">
        <f t="shared" si="3"/>
        <v>00007C00</v>
      </c>
      <c r="O42" s="37" t="str">
        <f t="shared" si="3"/>
        <v>00001F00</v>
      </c>
      <c r="P42" s="37" t="str">
        <f t="shared" si="3"/>
        <v>000007C0</v>
      </c>
      <c r="Q42" s="37" t="str">
        <f t="shared" si="3"/>
        <v>000001F0</v>
      </c>
      <c r="R42" s="54" t="str">
        <f t="shared" si="3"/>
        <v>0000007C</v>
      </c>
    </row>
    <row r="43" spans="2:18" hidden="1" outlineLevel="1" x14ac:dyDescent="0.25">
      <c r="B43">
        <v>32</v>
      </c>
      <c r="C43" s="53" t="str">
        <f t="shared" si="1"/>
        <v>00000020</v>
      </c>
      <c r="D43" s="37" t="str">
        <f t="shared" si="3"/>
        <v>00000008</v>
      </c>
      <c r="E43" s="37" t="str">
        <f t="shared" si="3"/>
        <v>00000002</v>
      </c>
      <c r="F43" s="37" t="str">
        <f t="shared" si="3"/>
        <v>80000000</v>
      </c>
      <c r="G43" s="37" t="str">
        <f t="shared" si="3"/>
        <v>20000000</v>
      </c>
      <c r="H43" s="37" t="str">
        <f t="shared" si="3"/>
        <v>08000000</v>
      </c>
      <c r="I43" s="37" t="str">
        <f t="shared" si="3"/>
        <v>02000000</v>
      </c>
      <c r="J43" s="37" t="str">
        <f t="shared" si="3"/>
        <v>00800000</v>
      </c>
      <c r="K43" s="37" t="str">
        <f t="shared" si="3"/>
        <v>00200000</v>
      </c>
      <c r="L43" s="37" t="str">
        <f t="shared" si="3"/>
        <v>00080000</v>
      </c>
      <c r="M43" s="37" t="str">
        <f t="shared" si="3"/>
        <v>00020000</v>
      </c>
      <c r="N43" s="37" t="str">
        <f t="shared" si="3"/>
        <v>00008000</v>
      </c>
      <c r="O43" s="37" t="str">
        <f t="shared" si="3"/>
        <v>00002000</v>
      </c>
      <c r="P43" s="37" t="str">
        <f t="shared" si="3"/>
        <v>00000800</v>
      </c>
      <c r="Q43" s="37" t="str">
        <f t="shared" si="3"/>
        <v>00000200</v>
      </c>
      <c r="R43" s="54" t="str">
        <f t="shared" si="3"/>
        <v>00000080</v>
      </c>
    </row>
    <row r="44" spans="2:18" hidden="1" outlineLevel="1" x14ac:dyDescent="0.25">
      <c r="B44">
        <v>33</v>
      </c>
      <c r="C44" s="53" t="str">
        <f t="shared" si="1"/>
        <v>00000021</v>
      </c>
      <c r="D44" s="37" t="str">
        <f t="shared" si="3"/>
        <v>40000008</v>
      </c>
      <c r="E44" s="37" t="str">
        <f t="shared" si="3"/>
        <v>10000002</v>
      </c>
      <c r="F44" s="37" t="str">
        <f t="shared" si="3"/>
        <v>84000000</v>
      </c>
      <c r="G44" s="37" t="str">
        <f t="shared" si="3"/>
        <v>21000000</v>
      </c>
      <c r="H44" s="37" t="str">
        <f t="shared" si="3"/>
        <v>08400000</v>
      </c>
      <c r="I44" s="37" t="str">
        <f t="shared" si="3"/>
        <v>02100000</v>
      </c>
      <c r="J44" s="37" t="str">
        <f t="shared" si="3"/>
        <v>00840000</v>
      </c>
      <c r="K44" s="37" t="str">
        <f t="shared" si="3"/>
        <v>00210000</v>
      </c>
      <c r="L44" s="37" t="str">
        <f t="shared" si="3"/>
        <v>00084000</v>
      </c>
      <c r="M44" s="37" t="str">
        <f t="shared" si="3"/>
        <v>00021000</v>
      </c>
      <c r="N44" s="37" t="str">
        <f t="shared" si="3"/>
        <v>00008400</v>
      </c>
      <c r="O44" s="37" t="str">
        <f t="shared" si="3"/>
        <v>00002100</v>
      </c>
      <c r="P44" s="37" t="str">
        <f t="shared" si="3"/>
        <v>00000840</v>
      </c>
      <c r="Q44" s="37" t="str">
        <f t="shared" si="3"/>
        <v>00000210</v>
      </c>
      <c r="R44" s="54" t="str">
        <f t="shared" si="3"/>
        <v>00000084</v>
      </c>
    </row>
    <row r="45" spans="2:18" hidden="1" outlineLevel="1" x14ac:dyDescent="0.25">
      <c r="B45">
        <v>34</v>
      </c>
      <c r="C45" s="53" t="str">
        <f t="shared" si="1"/>
        <v>00000022</v>
      </c>
      <c r="D45" s="37" t="str">
        <f t="shared" si="3"/>
        <v>80000008</v>
      </c>
      <c r="E45" s="37" t="str">
        <f t="shared" si="3"/>
        <v>20000002</v>
      </c>
      <c r="F45" s="37" t="str">
        <f t="shared" si="3"/>
        <v>88000000</v>
      </c>
      <c r="G45" s="37" t="str">
        <f t="shared" si="3"/>
        <v>22000000</v>
      </c>
      <c r="H45" s="37" t="str">
        <f t="shared" si="3"/>
        <v>08800000</v>
      </c>
      <c r="I45" s="37" t="str">
        <f t="shared" si="3"/>
        <v>02200000</v>
      </c>
      <c r="J45" s="37" t="str">
        <f t="shared" si="3"/>
        <v>00880000</v>
      </c>
      <c r="K45" s="37" t="str">
        <f t="shared" si="3"/>
        <v>00220000</v>
      </c>
      <c r="L45" s="37" t="str">
        <f t="shared" si="3"/>
        <v>00088000</v>
      </c>
      <c r="M45" s="37" t="str">
        <f t="shared" si="3"/>
        <v>00022000</v>
      </c>
      <c r="N45" s="37" t="str">
        <f t="shared" si="3"/>
        <v>00008800</v>
      </c>
      <c r="O45" s="37" t="str">
        <f t="shared" si="3"/>
        <v>00002200</v>
      </c>
      <c r="P45" s="37" t="str">
        <f t="shared" si="3"/>
        <v>00000880</v>
      </c>
      <c r="Q45" s="37" t="str">
        <f t="shared" si="3"/>
        <v>00000220</v>
      </c>
      <c r="R45" s="54" t="str">
        <f t="shared" si="3"/>
        <v>00000088</v>
      </c>
    </row>
    <row r="46" spans="2:18" hidden="1" outlineLevel="1" x14ac:dyDescent="0.25">
      <c r="B46">
        <v>35</v>
      </c>
      <c r="C46" s="53" t="str">
        <f t="shared" si="1"/>
        <v>00000023</v>
      </c>
      <c r="D46" s="37" t="str">
        <f t="shared" si="3"/>
        <v>C0000008</v>
      </c>
      <c r="E46" s="37" t="str">
        <f t="shared" si="3"/>
        <v>30000002</v>
      </c>
      <c r="F46" s="37" t="str">
        <f t="shared" si="3"/>
        <v>8C000000</v>
      </c>
      <c r="G46" s="37" t="str">
        <f t="shared" si="3"/>
        <v>23000000</v>
      </c>
      <c r="H46" s="37" t="str">
        <f t="shared" si="3"/>
        <v>08C00000</v>
      </c>
      <c r="I46" s="37" t="str">
        <f t="shared" si="3"/>
        <v>02300000</v>
      </c>
      <c r="J46" s="37" t="str">
        <f t="shared" si="3"/>
        <v>008C0000</v>
      </c>
      <c r="K46" s="37" t="str">
        <f t="shared" si="3"/>
        <v>00230000</v>
      </c>
      <c r="L46" s="37" t="str">
        <f t="shared" si="3"/>
        <v>0008C000</v>
      </c>
      <c r="M46" s="37" t="str">
        <f t="shared" si="3"/>
        <v>00023000</v>
      </c>
      <c r="N46" s="37" t="str">
        <f t="shared" si="3"/>
        <v>00008C00</v>
      </c>
      <c r="O46" s="37" t="str">
        <f t="shared" si="3"/>
        <v>00002300</v>
      </c>
      <c r="P46" s="37" t="str">
        <f t="shared" si="3"/>
        <v>000008C0</v>
      </c>
      <c r="Q46" s="37" t="str">
        <f t="shared" si="3"/>
        <v>00000230</v>
      </c>
      <c r="R46" s="54" t="str">
        <f t="shared" si="3"/>
        <v>0000008C</v>
      </c>
    </row>
    <row r="47" spans="2:18" hidden="1" outlineLevel="1" x14ac:dyDescent="0.25">
      <c r="B47">
        <v>36</v>
      </c>
      <c r="C47" s="53" t="str">
        <f t="shared" si="1"/>
        <v>00000024</v>
      </c>
      <c r="D47" s="37" t="str">
        <f t="shared" si="3"/>
        <v>00000009</v>
      </c>
      <c r="E47" s="37" t="str">
        <f t="shared" si="3"/>
        <v>40000002</v>
      </c>
      <c r="F47" s="37" t="str">
        <f t="shared" si="3"/>
        <v>90000000</v>
      </c>
      <c r="G47" s="37" t="str">
        <f t="shared" si="3"/>
        <v>24000000</v>
      </c>
      <c r="H47" s="37" t="str">
        <f t="shared" si="3"/>
        <v>09000000</v>
      </c>
      <c r="I47" s="37" t="str">
        <f t="shared" si="3"/>
        <v>02400000</v>
      </c>
      <c r="J47" s="37" t="str">
        <f t="shared" si="3"/>
        <v>00900000</v>
      </c>
      <c r="K47" s="37" t="str">
        <f t="shared" si="3"/>
        <v>00240000</v>
      </c>
      <c r="L47" s="37" t="str">
        <f t="shared" si="3"/>
        <v>00090000</v>
      </c>
      <c r="M47" s="37" t="str">
        <f t="shared" si="3"/>
        <v>00024000</v>
      </c>
      <c r="N47" s="37" t="str">
        <f t="shared" si="3"/>
        <v>00009000</v>
      </c>
      <c r="O47" s="37" t="str">
        <f t="shared" si="3"/>
        <v>00002400</v>
      </c>
      <c r="P47" s="37" t="str">
        <f t="shared" si="3"/>
        <v>00000900</v>
      </c>
      <c r="Q47" s="37" t="str">
        <f t="shared" si="3"/>
        <v>00000240</v>
      </c>
      <c r="R47" s="54" t="str">
        <f t="shared" si="3"/>
        <v>00000090</v>
      </c>
    </row>
    <row r="48" spans="2:18" hidden="1" outlineLevel="1" x14ac:dyDescent="0.25">
      <c r="B48">
        <v>37</v>
      </c>
      <c r="C48" s="53" t="str">
        <f t="shared" si="1"/>
        <v>00000025</v>
      </c>
      <c r="D48" s="37" t="str">
        <f t="shared" si="3"/>
        <v>40000009</v>
      </c>
      <c r="E48" s="37" t="str">
        <f t="shared" si="3"/>
        <v>50000002</v>
      </c>
      <c r="F48" s="37" t="str">
        <f t="shared" si="3"/>
        <v>94000000</v>
      </c>
      <c r="G48" s="37" t="str">
        <f t="shared" si="3"/>
        <v>25000000</v>
      </c>
      <c r="H48" s="37" t="str">
        <f t="shared" si="3"/>
        <v>09400000</v>
      </c>
      <c r="I48" s="37" t="str">
        <f t="shared" si="3"/>
        <v>02500000</v>
      </c>
      <c r="J48" s="37" t="str">
        <f t="shared" si="3"/>
        <v>00940000</v>
      </c>
      <c r="K48" s="37" t="str">
        <f t="shared" si="3"/>
        <v>00250000</v>
      </c>
      <c r="L48" s="37" t="str">
        <f t="shared" si="3"/>
        <v>00094000</v>
      </c>
      <c r="M48" s="37" t="str">
        <f t="shared" si="3"/>
        <v>00025000</v>
      </c>
      <c r="N48" s="37" t="str">
        <f t="shared" si="3"/>
        <v>00009400</v>
      </c>
      <c r="O48" s="37" t="str">
        <f t="shared" si="3"/>
        <v>00002500</v>
      </c>
      <c r="P48" s="37" t="str">
        <f t="shared" si="3"/>
        <v>00000940</v>
      </c>
      <c r="Q48" s="37" t="str">
        <f t="shared" si="3"/>
        <v>00000250</v>
      </c>
      <c r="R48" s="54" t="str">
        <f t="shared" si="3"/>
        <v>00000094</v>
      </c>
    </row>
    <row r="49" spans="2:18" hidden="1" outlineLevel="1" x14ac:dyDescent="0.25">
      <c r="B49">
        <v>38</v>
      </c>
      <c r="C49" s="53" t="str">
        <f t="shared" si="1"/>
        <v>00000026</v>
      </c>
      <c r="D49" s="37" t="str">
        <f t="shared" si="3"/>
        <v>80000009</v>
      </c>
      <c r="E49" s="37" t="str">
        <f t="shared" si="3"/>
        <v>60000002</v>
      </c>
      <c r="F49" s="37" t="str">
        <f t="shared" si="3"/>
        <v>98000000</v>
      </c>
      <c r="G49" s="37" t="str">
        <f t="shared" si="3"/>
        <v>26000000</v>
      </c>
      <c r="H49" s="37" t="str">
        <f t="shared" si="3"/>
        <v>09800000</v>
      </c>
      <c r="I49" s="37" t="str">
        <f t="shared" si="3"/>
        <v>02600000</v>
      </c>
      <c r="J49" s="37" t="str">
        <f t="shared" si="3"/>
        <v>00980000</v>
      </c>
      <c r="K49" s="37" t="str">
        <f t="shared" si="3"/>
        <v>00260000</v>
      </c>
      <c r="L49" s="37" t="str">
        <f t="shared" si="3"/>
        <v>00098000</v>
      </c>
      <c r="M49" s="37" t="str">
        <f t="shared" si="3"/>
        <v>00026000</v>
      </c>
      <c r="N49" s="37" t="str">
        <f t="shared" si="3"/>
        <v>00009800</v>
      </c>
      <c r="O49" s="37" t="str">
        <f t="shared" si="3"/>
        <v>00002600</v>
      </c>
      <c r="P49" s="37" t="str">
        <f t="shared" si="3"/>
        <v>00000980</v>
      </c>
      <c r="Q49" s="37" t="str">
        <f t="shared" si="3"/>
        <v>00000260</v>
      </c>
      <c r="R49" s="54" t="str">
        <f t="shared" si="3"/>
        <v>00000098</v>
      </c>
    </row>
    <row r="50" spans="2:18" hidden="1" outlineLevel="1" x14ac:dyDescent="0.25">
      <c r="B50">
        <v>39</v>
      </c>
      <c r="C50" s="53" t="str">
        <f t="shared" si="1"/>
        <v>00000027</v>
      </c>
      <c r="D50" s="37" t="str">
        <f t="shared" si="3"/>
        <v>C0000009</v>
      </c>
      <c r="E50" s="37" t="str">
        <f t="shared" si="3"/>
        <v>70000002</v>
      </c>
      <c r="F50" s="37" t="str">
        <f t="shared" si="3"/>
        <v>9C000000</v>
      </c>
      <c r="G50" s="37" t="str">
        <f t="shared" si="3"/>
        <v>27000000</v>
      </c>
      <c r="H50" s="37" t="str">
        <f t="shared" si="3"/>
        <v>09C00000</v>
      </c>
      <c r="I50" s="37" t="str">
        <f t="shared" si="3"/>
        <v>02700000</v>
      </c>
      <c r="J50" s="37" t="str">
        <f t="shared" si="3"/>
        <v>009C0000</v>
      </c>
      <c r="K50" s="37" t="str">
        <f t="shared" si="3"/>
        <v>00270000</v>
      </c>
      <c r="L50" s="37" t="str">
        <f t="shared" si="3"/>
        <v>0009C000</v>
      </c>
      <c r="M50" s="37" t="str">
        <f t="shared" si="3"/>
        <v>00027000</v>
      </c>
      <c r="N50" s="37" t="str">
        <f t="shared" si="3"/>
        <v>00009C00</v>
      </c>
      <c r="O50" s="37" t="str">
        <f t="shared" si="3"/>
        <v>00002700</v>
      </c>
      <c r="P50" s="37" t="str">
        <f t="shared" si="3"/>
        <v>000009C0</v>
      </c>
      <c r="Q50" s="37" t="str">
        <f t="shared" si="3"/>
        <v>00000270</v>
      </c>
      <c r="R50" s="54" t="str">
        <f t="shared" si="3"/>
        <v>0000009C</v>
      </c>
    </row>
    <row r="51" spans="2:18" hidden="1" outlineLevel="1" x14ac:dyDescent="0.25">
      <c r="B51">
        <v>40</v>
      </c>
      <c r="C51" s="53" t="str">
        <f t="shared" si="1"/>
        <v>00000028</v>
      </c>
      <c r="D51" s="37" t="str">
        <f t="shared" si="3"/>
        <v>0000000A</v>
      </c>
      <c r="E51" s="37" t="str">
        <f t="shared" si="3"/>
        <v>80000002</v>
      </c>
      <c r="F51" s="37" t="str">
        <f t="shared" si="3"/>
        <v>A0000000</v>
      </c>
      <c r="G51" s="37" t="str">
        <f t="shared" si="3"/>
        <v>28000000</v>
      </c>
      <c r="H51" s="37" t="str">
        <f t="shared" si="3"/>
        <v>0A000000</v>
      </c>
      <c r="I51" s="37" t="str">
        <f t="shared" si="3"/>
        <v>02800000</v>
      </c>
      <c r="J51" s="37" t="str">
        <f t="shared" si="3"/>
        <v>00A00000</v>
      </c>
      <c r="K51" s="37" t="str">
        <f t="shared" si="3"/>
        <v>00280000</v>
      </c>
      <c r="L51" s="37" t="str">
        <f t="shared" si="3"/>
        <v>000A0000</v>
      </c>
      <c r="M51" s="37" t="str">
        <f t="shared" si="3"/>
        <v>00028000</v>
      </c>
      <c r="N51" s="37" t="str">
        <f t="shared" si="3"/>
        <v>0000A000</v>
      </c>
      <c r="O51" s="37" t="str">
        <f t="shared" si="3"/>
        <v>00002800</v>
      </c>
      <c r="P51" s="37" t="str">
        <f t="shared" si="3"/>
        <v>00000A00</v>
      </c>
      <c r="Q51" s="37" t="str">
        <f t="shared" si="3"/>
        <v>00000280</v>
      </c>
      <c r="R51" s="54" t="str">
        <f t="shared" si="3"/>
        <v>000000A0</v>
      </c>
    </row>
    <row r="52" spans="2:18" hidden="1" outlineLevel="1" x14ac:dyDescent="0.25">
      <c r="B52">
        <v>41</v>
      </c>
      <c r="C52" s="53" t="str">
        <f t="shared" si="1"/>
        <v>00000029</v>
      </c>
      <c r="D52" s="37" t="str">
        <f t="shared" si="3"/>
        <v>4000000A</v>
      </c>
      <c r="E52" s="37" t="str">
        <f t="shared" si="3"/>
        <v>90000002</v>
      </c>
      <c r="F52" s="37" t="str">
        <f t="shared" si="3"/>
        <v>A4000000</v>
      </c>
      <c r="G52" s="37" t="str">
        <f t="shared" si="3"/>
        <v>29000000</v>
      </c>
      <c r="H52" s="37" t="str">
        <f t="shared" si="3"/>
        <v>0A400000</v>
      </c>
      <c r="I52" s="37" t="str">
        <f t="shared" si="3"/>
        <v>02900000</v>
      </c>
      <c r="J52" s="37" t="str">
        <f t="shared" si="3"/>
        <v>00A40000</v>
      </c>
      <c r="K52" s="37" t="str">
        <f t="shared" si="3"/>
        <v>00290000</v>
      </c>
      <c r="L52" s="37" t="str">
        <f t="shared" si="3"/>
        <v>000A4000</v>
      </c>
      <c r="M52" s="37" t="str">
        <f t="shared" si="3"/>
        <v>00029000</v>
      </c>
      <c r="N52" s="37" t="str">
        <f t="shared" si="3"/>
        <v>0000A400</v>
      </c>
      <c r="O52" s="37" t="str">
        <f t="shared" si="3"/>
        <v>00002900</v>
      </c>
      <c r="P52" s="37" t="str">
        <f t="shared" si="3"/>
        <v>00000A40</v>
      </c>
      <c r="Q52" s="37" t="str">
        <f t="shared" si="3"/>
        <v>00000290</v>
      </c>
      <c r="R52" s="54" t="str">
        <f t="shared" si="3"/>
        <v>000000A4</v>
      </c>
    </row>
    <row r="53" spans="2:18" hidden="1" outlineLevel="1" x14ac:dyDescent="0.25">
      <c r="B53">
        <v>42</v>
      </c>
      <c r="C53" s="53" t="str">
        <f t="shared" si="1"/>
        <v>0000002A</v>
      </c>
      <c r="D53" s="37" t="str">
        <f t="shared" si="3"/>
        <v>8000000A</v>
      </c>
      <c r="E53" s="37" t="str">
        <f t="shared" si="3"/>
        <v>A0000002</v>
      </c>
      <c r="F53" s="37" t="str">
        <f t="shared" si="3"/>
        <v>A8000000</v>
      </c>
      <c r="G53" s="37" t="str">
        <f t="shared" si="3"/>
        <v>2A000000</v>
      </c>
      <c r="H53" s="37" t="str">
        <f t="shared" si="3"/>
        <v>0A800000</v>
      </c>
      <c r="I53" s="37" t="str">
        <f t="shared" si="3"/>
        <v>02A00000</v>
      </c>
      <c r="J53" s="37" t="str">
        <f t="shared" si="3"/>
        <v>00A80000</v>
      </c>
      <c r="K53" s="37" t="str">
        <f t="shared" si="3"/>
        <v>002A0000</v>
      </c>
      <c r="L53" s="37" t="str">
        <f t="shared" si="3"/>
        <v>000A8000</v>
      </c>
      <c r="M53" s="37" t="str">
        <f t="shared" si="3"/>
        <v>0002A000</v>
      </c>
      <c r="N53" s="37" t="str">
        <f t="shared" si="3"/>
        <v>0000A800</v>
      </c>
      <c r="O53" s="37" t="str">
        <f t="shared" si="3"/>
        <v>00002A00</v>
      </c>
      <c r="P53" s="37" t="str">
        <f t="shared" si="3"/>
        <v>00000A80</v>
      </c>
      <c r="Q53" s="37" t="str">
        <f t="shared" si="3"/>
        <v>000002A0</v>
      </c>
      <c r="R53" s="54" t="str">
        <f t="shared" si="3"/>
        <v>000000A8</v>
      </c>
    </row>
    <row r="54" spans="2:18" hidden="1" outlineLevel="1" x14ac:dyDescent="0.25">
      <c r="B54">
        <v>43</v>
      </c>
      <c r="C54" s="53" t="str">
        <f t="shared" si="1"/>
        <v>0000002B</v>
      </c>
      <c r="D54" s="37" t="str">
        <f t="shared" si="3"/>
        <v>C000000A</v>
      </c>
      <c r="E54" s="37" t="str">
        <f t="shared" si="3"/>
        <v>B0000002</v>
      </c>
      <c r="F54" s="37" t="str">
        <f t="shared" si="3"/>
        <v>AC000000</v>
      </c>
      <c r="G54" s="37" t="str">
        <f t="shared" si="3"/>
        <v>2B000000</v>
      </c>
      <c r="H54" s="37" t="str">
        <f t="shared" si="3"/>
        <v>0AC00000</v>
      </c>
      <c r="I54" s="37" t="str">
        <f t="shared" si="3"/>
        <v>02B00000</v>
      </c>
      <c r="J54" s="37" t="str">
        <f t="shared" si="3"/>
        <v>00AC0000</v>
      </c>
      <c r="K54" s="37" t="str">
        <f t="shared" si="3"/>
        <v>002B0000</v>
      </c>
      <c r="L54" s="37" t="str">
        <f t="shared" si="3"/>
        <v>000AC000</v>
      </c>
      <c r="M54" s="37" t="str">
        <f t="shared" si="3"/>
        <v>0002B000</v>
      </c>
      <c r="N54" s="37" t="str">
        <f t="shared" si="3"/>
        <v>0000AC00</v>
      </c>
      <c r="O54" s="37" t="str">
        <f t="shared" si="3"/>
        <v>00002B00</v>
      </c>
      <c r="P54" s="37" t="str">
        <f t="shared" si="3"/>
        <v>00000AC0</v>
      </c>
      <c r="Q54" s="37" t="str">
        <f t="shared" si="3"/>
        <v>000002B0</v>
      </c>
      <c r="R54" s="54" t="str">
        <f t="shared" si="3"/>
        <v>000000AC</v>
      </c>
    </row>
    <row r="55" spans="2:18" hidden="1" outlineLevel="1" x14ac:dyDescent="0.25">
      <c r="B55">
        <v>44</v>
      </c>
      <c r="C55" s="53" t="str">
        <f t="shared" si="1"/>
        <v>0000002C</v>
      </c>
      <c r="D55" s="37" t="str">
        <f t="shared" si="3"/>
        <v>0000000B</v>
      </c>
      <c r="E55" s="37" t="str">
        <f t="shared" si="3"/>
        <v>C0000002</v>
      </c>
      <c r="F55" s="37" t="str">
        <f t="shared" si="3"/>
        <v>B0000000</v>
      </c>
      <c r="G55" s="37" t="str">
        <f t="shared" si="3"/>
        <v>2C000000</v>
      </c>
      <c r="H55" s="37" t="str">
        <f t="shared" si="3"/>
        <v>0B000000</v>
      </c>
      <c r="I55" s="37" t="str">
        <f t="shared" si="3"/>
        <v>02C00000</v>
      </c>
      <c r="J55" s="37" t="str">
        <f t="shared" si="3"/>
        <v>00B00000</v>
      </c>
      <c r="K55" s="37" t="str">
        <f t="shared" si="3"/>
        <v>002C0000</v>
      </c>
      <c r="L55" s="37" t="str">
        <f t="shared" si="3"/>
        <v>000B0000</v>
      </c>
      <c r="M55" s="37" t="str">
        <f t="shared" si="3"/>
        <v>0002C000</v>
      </c>
      <c r="N55" s="37" t="str">
        <f t="shared" si="3"/>
        <v>0000B000</v>
      </c>
      <c r="O55" s="37" t="str">
        <f t="shared" si="3"/>
        <v>00002C00</v>
      </c>
      <c r="P55" s="37" t="str">
        <f t="shared" si="3"/>
        <v>00000B00</v>
      </c>
      <c r="Q55" s="37" t="str">
        <f t="shared" si="3"/>
        <v>000002C0</v>
      </c>
      <c r="R55" s="54" t="str">
        <f t="shared" si="3"/>
        <v>000000B0</v>
      </c>
    </row>
    <row r="56" spans="2:18" hidden="1" outlineLevel="1" x14ac:dyDescent="0.25">
      <c r="B56">
        <v>45</v>
      </c>
      <c r="C56" s="53" t="str">
        <f t="shared" si="1"/>
        <v>0000002D</v>
      </c>
      <c r="D56" s="37" t="str">
        <f t="shared" ref="D56:R71" si="4">DEC2HEX(_xlfn.BITRSHIFT($B56,D$10)+_xlfn.BITLSHIFT(_xlfn.BITAND($B56,2^D$10-1),32-D$10),8)</f>
        <v>4000000B</v>
      </c>
      <c r="E56" s="37" t="str">
        <f t="shared" si="4"/>
        <v>D0000002</v>
      </c>
      <c r="F56" s="37" t="str">
        <f t="shared" si="4"/>
        <v>B4000000</v>
      </c>
      <c r="G56" s="37" t="str">
        <f t="shared" si="4"/>
        <v>2D000000</v>
      </c>
      <c r="H56" s="37" t="str">
        <f t="shared" si="4"/>
        <v>0B400000</v>
      </c>
      <c r="I56" s="37" t="str">
        <f t="shared" si="4"/>
        <v>02D00000</v>
      </c>
      <c r="J56" s="37" t="str">
        <f t="shared" si="4"/>
        <v>00B40000</v>
      </c>
      <c r="K56" s="37" t="str">
        <f t="shared" si="4"/>
        <v>002D0000</v>
      </c>
      <c r="L56" s="37" t="str">
        <f t="shared" si="4"/>
        <v>000B4000</v>
      </c>
      <c r="M56" s="37" t="str">
        <f t="shared" si="4"/>
        <v>0002D000</v>
      </c>
      <c r="N56" s="37" t="str">
        <f t="shared" si="4"/>
        <v>0000B400</v>
      </c>
      <c r="O56" s="37" t="str">
        <f t="shared" si="4"/>
        <v>00002D00</v>
      </c>
      <c r="P56" s="37" t="str">
        <f t="shared" si="4"/>
        <v>00000B40</v>
      </c>
      <c r="Q56" s="37" t="str">
        <f t="shared" si="4"/>
        <v>000002D0</v>
      </c>
      <c r="R56" s="54" t="str">
        <f t="shared" si="4"/>
        <v>000000B4</v>
      </c>
    </row>
    <row r="57" spans="2:18" hidden="1" outlineLevel="1" x14ac:dyDescent="0.25">
      <c r="B57">
        <v>46</v>
      </c>
      <c r="C57" s="53" t="str">
        <f t="shared" si="1"/>
        <v>0000002E</v>
      </c>
      <c r="D57" s="37" t="str">
        <f t="shared" si="4"/>
        <v>8000000B</v>
      </c>
      <c r="E57" s="37" t="str">
        <f t="shared" si="4"/>
        <v>E0000002</v>
      </c>
      <c r="F57" s="37" t="str">
        <f t="shared" si="4"/>
        <v>B8000000</v>
      </c>
      <c r="G57" s="37" t="str">
        <f t="shared" si="4"/>
        <v>2E000000</v>
      </c>
      <c r="H57" s="37" t="str">
        <f t="shared" si="4"/>
        <v>0B800000</v>
      </c>
      <c r="I57" s="37" t="str">
        <f t="shared" si="4"/>
        <v>02E00000</v>
      </c>
      <c r="J57" s="37" t="str">
        <f t="shared" si="4"/>
        <v>00B80000</v>
      </c>
      <c r="K57" s="37" t="str">
        <f t="shared" si="4"/>
        <v>002E0000</v>
      </c>
      <c r="L57" s="37" t="str">
        <f t="shared" si="4"/>
        <v>000B8000</v>
      </c>
      <c r="M57" s="37" t="str">
        <f t="shared" si="4"/>
        <v>0002E000</v>
      </c>
      <c r="N57" s="37" t="str">
        <f t="shared" si="4"/>
        <v>0000B800</v>
      </c>
      <c r="O57" s="37" t="str">
        <f t="shared" si="4"/>
        <v>00002E00</v>
      </c>
      <c r="P57" s="37" t="str">
        <f t="shared" si="4"/>
        <v>00000B80</v>
      </c>
      <c r="Q57" s="37" t="str">
        <f t="shared" si="4"/>
        <v>000002E0</v>
      </c>
      <c r="R57" s="54" t="str">
        <f t="shared" si="4"/>
        <v>000000B8</v>
      </c>
    </row>
    <row r="58" spans="2:18" hidden="1" outlineLevel="1" x14ac:dyDescent="0.25">
      <c r="B58">
        <v>47</v>
      </c>
      <c r="C58" s="53" t="str">
        <f t="shared" si="1"/>
        <v>0000002F</v>
      </c>
      <c r="D58" s="37" t="str">
        <f t="shared" si="4"/>
        <v>C000000B</v>
      </c>
      <c r="E58" s="37" t="str">
        <f t="shared" si="4"/>
        <v>F0000002</v>
      </c>
      <c r="F58" s="37" t="str">
        <f t="shared" si="4"/>
        <v>BC000000</v>
      </c>
      <c r="G58" s="37" t="str">
        <f t="shared" si="4"/>
        <v>2F000000</v>
      </c>
      <c r="H58" s="37" t="str">
        <f t="shared" si="4"/>
        <v>0BC00000</v>
      </c>
      <c r="I58" s="37" t="str">
        <f t="shared" si="4"/>
        <v>02F00000</v>
      </c>
      <c r="J58" s="37" t="str">
        <f t="shared" si="4"/>
        <v>00BC0000</v>
      </c>
      <c r="K58" s="37" t="str">
        <f t="shared" si="4"/>
        <v>002F0000</v>
      </c>
      <c r="L58" s="37" t="str">
        <f t="shared" si="4"/>
        <v>000BC000</v>
      </c>
      <c r="M58" s="37" t="str">
        <f t="shared" si="4"/>
        <v>0002F000</v>
      </c>
      <c r="N58" s="37" t="str">
        <f t="shared" si="4"/>
        <v>0000BC00</v>
      </c>
      <c r="O58" s="37" t="str">
        <f t="shared" si="4"/>
        <v>00002F00</v>
      </c>
      <c r="P58" s="37" t="str">
        <f t="shared" si="4"/>
        <v>00000BC0</v>
      </c>
      <c r="Q58" s="37" t="str">
        <f t="shared" si="4"/>
        <v>000002F0</v>
      </c>
      <c r="R58" s="54" t="str">
        <f t="shared" si="4"/>
        <v>000000BC</v>
      </c>
    </row>
    <row r="59" spans="2:18" hidden="1" outlineLevel="1" x14ac:dyDescent="0.25">
      <c r="B59">
        <v>48</v>
      </c>
      <c r="C59" s="53" t="str">
        <f t="shared" si="1"/>
        <v>00000030</v>
      </c>
      <c r="D59" s="37" t="str">
        <f t="shared" si="4"/>
        <v>0000000C</v>
      </c>
      <c r="E59" s="37" t="str">
        <f t="shared" si="4"/>
        <v>00000003</v>
      </c>
      <c r="F59" s="37" t="str">
        <f t="shared" si="4"/>
        <v>C0000000</v>
      </c>
      <c r="G59" s="37" t="str">
        <f t="shared" si="4"/>
        <v>30000000</v>
      </c>
      <c r="H59" s="37" t="str">
        <f t="shared" si="4"/>
        <v>0C000000</v>
      </c>
      <c r="I59" s="37" t="str">
        <f t="shared" si="4"/>
        <v>03000000</v>
      </c>
      <c r="J59" s="37" t="str">
        <f t="shared" si="4"/>
        <v>00C00000</v>
      </c>
      <c r="K59" s="37" t="str">
        <f t="shared" si="4"/>
        <v>00300000</v>
      </c>
      <c r="L59" s="37" t="str">
        <f t="shared" si="4"/>
        <v>000C0000</v>
      </c>
      <c r="M59" s="37" t="str">
        <f t="shared" si="4"/>
        <v>00030000</v>
      </c>
      <c r="N59" s="37" t="str">
        <f t="shared" si="4"/>
        <v>0000C000</v>
      </c>
      <c r="O59" s="37" t="str">
        <f t="shared" si="4"/>
        <v>00003000</v>
      </c>
      <c r="P59" s="37" t="str">
        <f t="shared" si="4"/>
        <v>00000C00</v>
      </c>
      <c r="Q59" s="37" t="str">
        <f t="shared" si="4"/>
        <v>00000300</v>
      </c>
      <c r="R59" s="54" t="str">
        <f t="shared" si="4"/>
        <v>000000C0</v>
      </c>
    </row>
    <row r="60" spans="2:18" hidden="1" outlineLevel="1" x14ac:dyDescent="0.25">
      <c r="B60">
        <v>49</v>
      </c>
      <c r="C60" s="53" t="str">
        <f t="shared" si="1"/>
        <v>00000031</v>
      </c>
      <c r="D60" s="37" t="str">
        <f t="shared" si="4"/>
        <v>4000000C</v>
      </c>
      <c r="E60" s="37" t="str">
        <f t="shared" si="4"/>
        <v>10000003</v>
      </c>
      <c r="F60" s="37" t="str">
        <f t="shared" si="4"/>
        <v>C4000000</v>
      </c>
      <c r="G60" s="37" t="str">
        <f t="shared" si="4"/>
        <v>31000000</v>
      </c>
      <c r="H60" s="37" t="str">
        <f t="shared" si="4"/>
        <v>0C400000</v>
      </c>
      <c r="I60" s="37" t="str">
        <f t="shared" si="4"/>
        <v>03100000</v>
      </c>
      <c r="J60" s="37" t="str">
        <f t="shared" si="4"/>
        <v>00C40000</v>
      </c>
      <c r="K60" s="37" t="str">
        <f t="shared" si="4"/>
        <v>00310000</v>
      </c>
      <c r="L60" s="37" t="str">
        <f t="shared" si="4"/>
        <v>000C4000</v>
      </c>
      <c r="M60" s="37" t="str">
        <f t="shared" si="4"/>
        <v>00031000</v>
      </c>
      <c r="N60" s="37" t="str">
        <f t="shared" si="4"/>
        <v>0000C400</v>
      </c>
      <c r="O60" s="37" t="str">
        <f t="shared" si="4"/>
        <v>00003100</v>
      </c>
      <c r="P60" s="37" t="str">
        <f t="shared" si="4"/>
        <v>00000C40</v>
      </c>
      <c r="Q60" s="37" t="str">
        <f t="shared" si="4"/>
        <v>00000310</v>
      </c>
      <c r="R60" s="54" t="str">
        <f t="shared" si="4"/>
        <v>000000C4</v>
      </c>
    </row>
    <row r="61" spans="2:18" hidden="1" outlineLevel="1" x14ac:dyDescent="0.25">
      <c r="B61">
        <v>50</v>
      </c>
      <c r="C61" s="53" t="str">
        <f t="shared" si="1"/>
        <v>00000032</v>
      </c>
      <c r="D61" s="37" t="str">
        <f t="shared" si="4"/>
        <v>8000000C</v>
      </c>
      <c r="E61" s="37" t="str">
        <f t="shared" si="4"/>
        <v>20000003</v>
      </c>
      <c r="F61" s="37" t="str">
        <f t="shared" si="4"/>
        <v>C8000000</v>
      </c>
      <c r="G61" s="37" t="str">
        <f t="shared" si="4"/>
        <v>32000000</v>
      </c>
      <c r="H61" s="37" t="str">
        <f t="shared" si="4"/>
        <v>0C800000</v>
      </c>
      <c r="I61" s="37" t="str">
        <f t="shared" si="4"/>
        <v>03200000</v>
      </c>
      <c r="J61" s="37" t="str">
        <f t="shared" si="4"/>
        <v>00C80000</v>
      </c>
      <c r="K61" s="37" t="str">
        <f t="shared" si="4"/>
        <v>00320000</v>
      </c>
      <c r="L61" s="37" t="str">
        <f t="shared" si="4"/>
        <v>000C8000</v>
      </c>
      <c r="M61" s="37" t="str">
        <f t="shared" si="4"/>
        <v>00032000</v>
      </c>
      <c r="N61" s="37" t="str">
        <f t="shared" si="4"/>
        <v>0000C800</v>
      </c>
      <c r="O61" s="37" t="str">
        <f t="shared" si="4"/>
        <v>00003200</v>
      </c>
      <c r="P61" s="37" t="str">
        <f t="shared" si="4"/>
        <v>00000C80</v>
      </c>
      <c r="Q61" s="37" t="str">
        <f t="shared" si="4"/>
        <v>00000320</v>
      </c>
      <c r="R61" s="54" t="str">
        <f t="shared" si="4"/>
        <v>000000C8</v>
      </c>
    </row>
    <row r="62" spans="2:18" hidden="1" outlineLevel="1" x14ac:dyDescent="0.25">
      <c r="B62">
        <v>51</v>
      </c>
      <c r="C62" s="53" t="str">
        <f t="shared" si="1"/>
        <v>00000033</v>
      </c>
      <c r="D62" s="37" t="str">
        <f t="shared" si="4"/>
        <v>C000000C</v>
      </c>
      <c r="E62" s="37" t="str">
        <f t="shared" si="4"/>
        <v>30000003</v>
      </c>
      <c r="F62" s="37" t="str">
        <f t="shared" si="4"/>
        <v>CC000000</v>
      </c>
      <c r="G62" s="37" t="str">
        <f t="shared" si="4"/>
        <v>33000000</v>
      </c>
      <c r="H62" s="37" t="str">
        <f t="shared" si="4"/>
        <v>0CC00000</v>
      </c>
      <c r="I62" s="37" t="str">
        <f t="shared" si="4"/>
        <v>03300000</v>
      </c>
      <c r="J62" s="37" t="str">
        <f t="shared" si="4"/>
        <v>00CC0000</v>
      </c>
      <c r="K62" s="37" t="str">
        <f t="shared" si="4"/>
        <v>00330000</v>
      </c>
      <c r="L62" s="37" t="str">
        <f t="shared" si="4"/>
        <v>000CC000</v>
      </c>
      <c r="M62" s="37" t="str">
        <f t="shared" si="4"/>
        <v>00033000</v>
      </c>
      <c r="N62" s="37" t="str">
        <f t="shared" si="4"/>
        <v>0000CC00</v>
      </c>
      <c r="O62" s="37" t="str">
        <f t="shared" si="4"/>
        <v>00003300</v>
      </c>
      <c r="P62" s="37" t="str">
        <f t="shared" si="4"/>
        <v>00000CC0</v>
      </c>
      <c r="Q62" s="37" t="str">
        <f t="shared" si="4"/>
        <v>00000330</v>
      </c>
      <c r="R62" s="54" t="str">
        <f t="shared" si="4"/>
        <v>000000CC</v>
      </c>
    </row>
    <row r="63" spans="2:18" hidden="1" outlineLevel="1" x14ac:dyDescent="0.25">
      <c r="B63">
        <v>52</v>
      </c>
      <c r="C63" s="53" t="str">
        <f t="shared" si="1"/>
        <v>00000034</v>
      </c>
      <c r="D63" s="37" t="str">
        <f t="shared" si="4"/>
        <v>0000000D</v>
      </c>
      <c r="E63" s="37" t="str">
        <f t="shared" si="4"/>
        <v>40000003</v>
      </c>
      <c r="F63" s="37" t="str">
        <f t="shared" si="4"/>
        <v>D0000000</v>
      </c>
      <c r="G63" s="37" t="str">
        <f t="shared" si="4"/>
        <v>34000000</v>
      </c>
      <c r="H63" s="37" t="str">
        <f t="shared" si="4"/>
        <v>0D000000</v>
      </c>
      <c r="I63" s="37" t="str">
        <f t="shared" si="4"/>
        <v>03400000</v>
      </c>
      <c r="J63" s="37" t="str">
        <f t="shared" si="4"/>
        <v>00D00000</v>
      </c>
      <c r="K63" s="37" t="str">
        <f t="shared" si="4"/>
        <v>00340000</v>
      </c>
      <c r="L63" s="37" t="str">
        <f t="shared" si="4"/>
        <v>000D0000</v>
      </c>
      <c r="M63" s="37" t="str">
        <f t="shared" si="4"/>
        <v>00034000</v>
      </c>
      <c r="N63" s="37" t="str">
        <f t="shared" si="4"/>
        <v>0000D000</v>
      </c>
      <c r="O63" s="37" t="str">
        <f t="shared" si="4"/>
        <v>00003400</v>
      </c>
      <c r="P63" s="37" t="str">
        <f t="shared" si="4"/>
        <v>00000D00</v>
      </c>
      <c r="Q63" s="37" t="str">
        <f t="shared" si="4"/>
        <v>00000340</v>
      </c>
      <c r="R63" s="54" t="str">
        <f t="shared" si="4"/>
        <v>000000D0</v>
      </c>
    </row>
    <row r="64" spans="2:18" hidden="1" outlineLevel="1" x14ac:dyDescent="0.25">
      <c r="B64">
        <v>53</v>
      </c>
      <c r="C64" s="53" t="str">
        <f t="shared" si="1"/>
        <v>00000035</v>
      </c>
      <c r="D64" s="37" t="str">
        <f t="shared" si="4"/>
        <v>4000000D</v>
      </c>
      <c r="E64" s="37" t="str">
        <f t="shared" si="4"/>
        <v>50000003</v>
      </c>
      <c r="F64" s="37" t="str">
        <f t="shared" si="4"/>
        <v>D4000000</v>
      </c>
      <c r="G64" s="37" t="str">
        <f t="shared" si="4"/>
        <v>35000000</v>
      </c>
      <c r="H64" s="37" t="str">
        <f t="shared" si="4"/>
        <v>0D400000</v>
      </c>
      <c r="I64" s="37" t="str">
        <f t="shared" si="4"/>
        <v>03500000</v>
      </c>
      <c r="J64" s="37" t="str">
        <f t="shared" si="4"/>
        <v>00D40000</v>
      </c>
      <c r="K64" s="37" t="str">
        <f t="shared" si="4"/>
        <v>00350000</v>
      </c>
      <c r="L64" s="37" t="str">
        <f t="shared" si="4"/>
        <v>000D4000</v>
      </c>
      <c r="M64" s="37" t="str">
        <f t="shared" si="4"/>
        <v>00035000</v>
      </c>
      <c r="N64" s="37" t="str">
        <f t="shared" si="4"/>
        <v>0000D400</v>
      </c>
      <c r="O64" s="37" t="str">
        <f t="shared" si="4"/>
        <v>00003500</v>
      </c>
      <c r="P64" s="37" t="str">
        <f t="shared" si="4"/>
        <v>00000D40</v>
      </c>
      <c r="Q64" s="37" t="str">
        <f t="shared" si="4"/>
        <v>00000350</v>
      </c>
      <c r="R64" s="54" t="str">
        <f t="shared" si="4"/>
        <v>000000D4</v>
      </c>
    </row>
    <row r="65" spans="2:18" hidden="1" outlineLevel="1" x14ac:dyDescent="0.25">
      <c r="B65">
        <v>54</v>
      </c>
      <c r="C65" s="53" t="str">
        <f t="shared" si="1"/>
        <v>00000036</v>
      </c>
      <c r="D65" s="37" t="str">
        <f t="shared" si="4"/>
        <v>8000000D</v>
      </c>
      <c r="E65" s="37" t="str">
        <f t="shared" si="4"/>
        <v>60000003</v>
      </c>
      <c r="F65" s="37" t="str">
        <f t="shared" si="4"/>
        <v>D8000000</v>
      </c>
      <c r="G65" s="37" t="str">
        <f t="shared" si="4"/>
        <v>36000000</v>
      </c>
      <c r="H65" s="37" t="str">
        <f t="shared" si="4"/>
        <v>0D800000</v>
      </c>
      <c r="I65" s="37" t="str">
        <f t="shared" si="4"/>
        <v>03600000</v>
      </c>
      <c r="J65" s="37" t="str">
        <f t="shared" si="4"/>
        <v>00D80000</v>
      </c>
      <c r="K65" s="37" t="str">
        <f t="shared" si="4"/>
        <v>00360000</v>
      </c>
      <c r="L65" s="37" t="str">
        <f t="shared" si="4"/>
        <v>000D8000</v>
      </c>
      <c r="M65" s="37" t="str">
        <f t="shared" si="4"/>
        <v>00036000</v>
      </c>
      <c r="N65" s="37" t="str">
        <f t="shared" si="4"/>
        <v>0000D800</v>
      </c>
      <c r="O65" s="37" t="str">
        <f t="shared" si="4"/>
        <v>00003600</v>
      </c>
      <c r="P65" s="37" t="str">
        <f t="shared" si="4"/>
        <v>00000D80</v>
      </c>
      <c r="Q65" s="37" t="str">
        <f t="shared" si="4"/>
        <v>00000360</v>
      </c>
      <c r="R65" s="54" t="str">
        <f t="shared" si="4"/>
        <v>000000D8</v>
      </c>
    </row>
    <row r="66" spans="2:18" hidden="1" outlineLevel="1" x14ac:dyDescent="0.25">
      <c r="B66">
        <v>55</v>
      </c>
      <c r="C66" s="53" t="str">
        <f t="shared" si="1"/>
        <v>00000037</v>
      </c>
      <c r="D66" s="37" t="str">
        <f t="shared" si="4"/>
        <v>C000000D</v>
      </c>
      <c r="E66" s="37" t="str">
        <f t="shared" si="4"/>
        <v>70000003</v>
      </c>
      <c r="F66" s="37" t="str">
        <f t="shared" si="4"/>
        <v>DC000000</v>
      </c>
      <c r="G66" s="37" t="str">
        <f t="shared" si="4"/>
        <v>37000000</v>
      </c>
      <c r="H66" s="37" t="str">
        <f t="shared" si="4"/>
        <v>0DC00000</v>
      </c>
      <c r="I66" s="37" t="str">
        <f t="shared" si="4"/>
        <v>03700000</v>
      </c>
      <c r="J66" s="37" t="str">
        <f t="shared" si="4"/>
        <v>00DC0000</v>
      </c>
      <c r="K66" s="37" t="str">
        <f t="shared" si="4"/>
        <v>00370000</v>
      </c>
      <c r="L66" s="37" t="str">
        <f t="shared" si="4"/>
        <v>000DC000</v>
      </c>
      <c r="M66" s="37" t="str">
        <f t="shared" si="4"/>
        <v>00037000</v>
      </c>
      <c r="N66" s="37" t="str">
        <f t="shared" si="4"/>
        <v>0000DC00</v>
      </c>
      <c r="O66" s="37" t="str">
        <f t="shared" si="4"/>
        <v>00003700</v>
      </c>
      <c r="P66" s="37" t="str">
        <f t="shared" si="4"/>
        <v>00000DC0</v>
      </c>
      <c r="Q66" s="37" t="str">
        <f t="shared" si="4"/>
        <v>00000370</v>
      </c>
      <c r="R66" s="54" t="str">
        <f t="shared" si="4"/>
        <v>000000DC</v>
      </c>
    </row>
    <row r="67" spans="2:18" hidden="1" outlineLevel="1" x14ac:dyDescent="0.25">
      <c r="B67">
        <v>56</v>
      </c>
      <c r="C67" s="53" t="str">
        <f t="shared" si="1"/>
        <v>00000038</v>
      </c>
      <c r="D67" s="37" t="str">
        <f t="shared" si="4"/>
        <v>0000000E</v>
      </c>
      <c r="E67" s="37" t="str">
        <f t="shared" si="4"/>
        <v>80000003</v>
      </c>
      <c r="F67" s="37" t="str">
        <f t="shared" si="4"/>
        <v>E0000000</v>
      </c>
      <c r="G67" s="37" t="str">
        <f t="shared" si="4"/>
        <v>38000000</v>
      </c>
      <c r="H67" s="37" t="str">
        <f t="shared" si="4"/>
        <v>0E000000</v>
      </c>
      <c r="I67" s="37" t="str">
        <f t="shared" si="4"/>
        <v>03800000</v>
      </c>
      <c r="J67" s="37" t="str">
        <f t="shared" si="4"/>
        <v>00E00000</v>
      </c>
      <c r="K67" s="37" t="str">
        <f t="shared" si="4"/>
        <v>00380000</v>
      </c>
      <c r="L67" s="37" t="str">
        <f t="shared" si="4"/>
        <v>000E0000</v>
      </c>
      <c r="M67" s="37" t="str">
        <f t="shared" si="4"/>
        <v>00038000</v>
      </c>
      <c r="N67" s="37" t="str">
        <f t="shared" si="4"/>
        <v>0000E000</v>
      </c>
      <c r="O67" s="37" t="str">
        <f t="shared" si="4"/>
        <v>00003800</v>
      </c>
      <c r="P67" s="37" t="str">
        <f t="shared" si="4"/>
        <v>00000E00</v>
      </c>
      <c r="Q67" s="37" t="str">
        <f t="shared" si="4"/>
        <v>00000380</v>
      </c>
      <c r="R67" s="54" t="str">
        <f t="shared" si="4"/>
        <v>000000E0</v>
      </c>
    </row>
    <row r="68" spans="2:18" hidden="1" outlineLevel="1" x14ac:dyDescent="0.25">
      <c r="B68">
        <v>57</v>
      </c>
      <c r="C68" s="53" t="str">
        <f t="shared" si="1"/>
        <v>00000039</v>
      </c>
      <c r="D68" s="37" t="str">
        <f t="shared" si="4"/>
        <v>4000000E</v>
      </c>
      <c r="E68" s="37" t="str">
        <f t="shared" si="4"/>
        <v>90000003</v>
      </c>
      <c r="F68" s="37" t="str">
        <f t="shared" si="4"/>
        <v>E4000000</v>
      </c>
      <c r="G68" s="37" t="str">
        <f t="shared" si="4"/>
        <v>39000000</v>
      </c>
      <c r="H68" s="37" t="str">
        <f t="shared" si="4"/>
        <v>0E400000</v>
      </c>
      <c r="I68" s="37" t="str">
        <f t="shared" si="4"/>
        <v>03900000</v>
      </c>
      <c r="J68" s="37" t="str">
        <f t="shared" si="4"/>
        <v>00E40000</v>
      </c>
      <c r="K68" s="37" t="str">
        <f t="shared" si="4"/>
        <v>00390000</v>
      </c>
      <c r="L68" s="37" t="str">
        <f t="shared" si="4"/>
        <v>000E4000</v>
      </c>
      <c r="M68" s="37" t="str">
        <f t="shared" si="4"/>
        <v>00039000</v>
      </c>
      <c r="N68" s="37" t="str">
        <f t="shared" si="4"/>
        <v>0000E400</v>
      </c>
      <c r="O68" s="37" t="str">
        <f t="shared" si="4"/>
        <v>00003900</v>
      </c>
      <c r="P68" s="37" t="str">
        <f t="shared" si="4"/>
        <v>00000E40</v>
      </c>
      <c r="Q68" s="37" t="str">
        <f t="shared" si="4"/>
        <v>00000390</v>
      </c>
      <c r="R68" s="54" t="str">
        <f t="shared" si="4"/>
        <v>000000E4</v>
      </c>
    </row>
    <row r="69" spans="2:18" hidden="1" outlineLevel="1" x14ac:dyDescent="0.25">
      <c r="B69">
        <v>58</v>
      </c>
      <c r="C69" s="53" t="str">
        <f t="shared" si="1"/>
        <v>0000003A</v>
      </c>
      <c r="D69" s="37" t="str">
        <f t="shared" si="4"/>
        <v>8000000E</v>
      </c>
      <c r="E69" s="37" t="str">
        <f t="shared" si="4"/>
        <v>A0000003</v>
      </c>
      <c r="F69" s="37" t="str">
        <f t="shared" si="4"/>
        <v>E8000000</v>
      </c>
      <c r="G69" s="37" t="str">
        <f t="shared" si="4"/>
        <v>3A000000</v>
      </c>
      <c r="H69" s="37" t="str">
        <f t="shared" si="4"/>
        <v>0E800000</v>
      </c>
      <c r="I69" s="37" t="str">
        <f t="shared" si="4"/>
        <v>03A00000</v>
      </c>
      <c r="J69" s="37" t="str">
        <f t="shared" si="4"/>
        <v>00E80000</v>
      </c>
      <c r="K69" s="37" t="str">
        <f t="shared" si="4"/>
        <v>003A0000</v>
      </c>
      <c r="L69" s="37" t="str">
        <f t="shared" si="4"/>
        <v>000E8000</v>
      </c>
      <c r="M69" s="37" t="str">
        <f t="shared" si="4"/>
        <v>0003A000</v>
      </c>
      <c r="N69" s="37" t="str">
        <f t="shared" si="4"/>
        <v>0000E800</v>
      </c>
      <c r="O69" s="37" t="str">
        <f t="shared" si="4"/>
        <v>00003A00</v>
      </c>
      <c r="P69" s="37" t="str">
        <f t="shared" si="4"/>
        <v>00000E80</v>
      </c>
      <c r="Q69" s="37" t="str">
        <f t="shared" si="4"/>
        <v>000003A0</v>
      </c>
      <c r="R69" s="54" t="str">
        <f t="shared" si="4"/>
        <v>000000E8</v>
      </c>
    </row>
    <row r="70" spans="2:18" hidden="1" outlineLevel="1" x14ac:dyDescent="0.25">
      <c r="B70">
        <v>59</v>
      </c>
      <c r="C70" s="53" t="str">
        <f t="shared" si="1"/>
        <v>0000003B</v>
      </c>
      <c r="D70" s="37" t="str">
        <f t="shared" si="4"/>
        <v>C000000E</v>
      </c>
      <c r="E70" s="37" t="str">
        <f t="shared" si="4"/>
        <v>B0000003</v>
      </c>
      <c r="F70" s="37" t="str">
        <f t="shared" si="4"/>
        <v>EC000000</v>
      </c>
      <c r="G70" s="37" t="str">
        <f t="shared" si="4"/>
        <v>3B000000</v>
      </c>
      <c r="H70" s="37" t="str">
        <f t="shared" si="4"/>
        <v>0EC00000</v>
      </c>
      <c r="I70" s="37" t="str">
        <f t="shared" si="4"/>
        <v>03B00000</v>
      </c>
      <c r="J70" s="37" t="str">
        <f t="shared" si="4"/>
        <v>00EC0000</v>
      </c>
      <c r="K70" s="37" t="str">
        <f t="shared" si="4"/>
        <v>003B0000</v>
      </c>
      <c r="L70" s="37" t="str">
        <f t="shared" si="4"/>
        <v>000EC000</v>
      </c>
      <c r="M70" s="37" t="str">
        <f t="shared" si="4"/>
        <v>0003B000</v>
      </c>
      <c r="N70" s="37" t="str">
        <f t="shared" si="4"/>
        <v>0000EC00</v>
      </c>
      <c r="O70" s="37" t="str">
        <f t="shared" si="4"/>
        <v>00003B00</v>
      </c>
      <c r="P70" s="37" t="str">
        <f t="shared" si="4"/>
        <v>00000EC0</v>
      </c>
      <c r="Q70" s="37" t="str">
        <f t="shared" si="4"/>
        <v>000003B0</v>
      </c>
      <c r="R70" s="54" t="str">
        <f t="shared" si="4"/>
        <v>000000EC</v>
      </c>
    </row>
    <row r="71" spans="2:18" hidden="1" outlineLevel="1" x14ac:dyDescent="0.25">
      <c r="B71">
        <v>60</v>
      </c>
      <c r="C71" s="53" t="str">
        <f t="shared" si="1"/>
        <v>0000003C</v>
      </c>
      <c r="D71" s="37" t="str">
        <f t="shared" si="4"/>
        <v>0000000F</v>
      </c>
      <c r="E71" s="37" t="str">
        <f t="shared" si="4"/>
        <v>C0000003</v>
      </c>
      <c r="F71" s="37" t="str">
        <f t="shared" si="4"/>
        <v>F0000000</v>
      </c>
      <c r="G71" s="37" t="str">
        <f t="shared" si="4"/>
        <v>3C000000</v>
      </c>
      <c r="H71" s="37" t="str">
        <f t="shared" si="4"/>
        <v>0F000000</v>
      </c>
      <c r="I71" s="37" t="str">
        <f t="shared" si="4"/>
        <v>03C00000</v>
      </c>
      <c r="J71" s="37" t="str">
        <f t="shared" si="4"/>
        <v>00F00000</v>
      </c>
      <c r="K71" s="37" t="str">
        <f t="shared" si="4"/>
        <v>003C0000</v>
      </c>
      <c r="L71" s="37" t="str">
        <f t="shared" si="4"/>
        <v>000F0000</v>
      </c>
      <c r="M71" s="37" t="str">
        <f t="shared" si="4"/>
        <v>0003C000</v>
      </c>
      <c r="N71" s="37" t="str">
        <f t="shared" si="4"/>
        <v>0000F000</v>
      </c>
      <c r="O71" s="37" t="str">
        <f t="shared" si="4"/>
        <v>00003C00</v>
      </c>
      <c r="P71" s="37" t="str">
        <f t="shared" si="4"/>
        <v>00000F00</v>
      </c>
      <c r="Q71" s="37" t="str">
        <f t="shared" si="4"/>
        <v>000003C0</v>
      </c>
      <c r="R71" s="54" t="str">
        <f t="shared" si="4"/>
        <v>000000F0</v>
      </c>
    </row>
    <row r="72" spans="2:18" hidden="1" outlineLevel="1" x14ac:dyDescent="0.25">
      <c r="B72">
        <v>61</v>
      </c>
      <c r="C72" s="53" t="str">
        <f t="shared" si="1"/>
        <v>0000003D</v>
      </c>
      <c r="D72" s="37" t="str">
        <f t="shared" ref="D72:R75" si="5">DEC2HEX(_xlfn.BITRSHIFT($B72,D$10)+_xlfn.BITLSHIFT(_xlfn.BITAND($B72,2^D$10-1),32-D$10),8)</f>
        <v>4000000F</v>
      </c>
      <c r="E72" s="37" t="str">
        <f t="shared" si="5"/>
        <v>D0000003</v>
      </c>
      <c r="F72" s="37" t="str">
        <f t="shared" si="5"/>
        <v>F4000000</v>
      </c>
      <c r="G72" s="37" t="str">
        <f t="shared" si="5"/>
        <v>3D000000</v>
      </c>
      <c r="H72" s="37" t="str">
        <f t="shared" si="5"/>
        <v>0F400000</v>
      </c>
      <c r="I72" s="37" t="str">
        <f t="shared" si="5"/>
        <v>03D00000</v>
      </c>
      <c r="J72" s="37" t="str">
        <f t="shared" si="5"/>
        <v>00F40000</v>
      </c>
      <c r="K72" s="37" t="str">
        <f t="shared" si="5"/>
        <v>003D0000</v>
      </c>
      <c r="L72" s="37" t="str">
        <f t="shared" si="5"/>
        <v>000F4000</v>
      </c>
      <c r="M72" s="37" t="str">
        <f t="shared" si="5"/>
        <v>0003D000</v>
      </c>
      <c r="N72" s="37" t="str">
        <f t="shared" si="5"/>
        <v>0000F400</v>
      </c>
      <c r="O72" s="37" t="str">
        <f t="shared" si="5"/>
        <v>00003D00</v>
      </c>
      <c r="P72" s="37" t="str">
        <f t="shared" si="5"/>
        <v>00000F40</v>
      </c>
      <c r="Q72" s="37" t="str">
        <f t="shared" si="5"/>
        <v>000003D0</v>
      </c>
      <c r="R72" s="54" t="str">
        <f t="shared" si="5"/>
        <v>000000F4</v>
      </c>
    </row>
    <row r="73" spans="2:18" hidden="1" outlineLevel="1" x14ac:dyDescent="0.25">
      <c r="B73">
        <v>62</v>
      </c>
      <c r="C73" s="53" t="str">
        <f t="shared" si="1"/>
        <v>0000003E</v>
      </c>
      <c r="D73" s="37" t="str">
        <f t="shared" si="5"/>
        <v>8000000F</v>
      </c>
      <c r="E73" s="37" t="str">
        <f t="shared" si="5"/>
        <v>E0000003</v>
      </c>
      <c r="F73" s="37" t="str">
        <f t="shared" si="5"/>
        <v>F8000000</v>
      </c>
      <c r="G73" s="37" t="str">
        <f t="shared" si="5"/>
        <v>3E000000</v>
      </c>
      <c r="H73" s="37" t="str">
        <f t="shared" si="5"/>
        <v>0F800000</v>
      </c>
      <c r="I73" s="37" t="str">
        <f t="shared" si="5"/>
        <v>03E00000</v>
      </c>
      <c r="J73" s="37" t="str">
        <f t="shared" si="5"/>
        <v>00F80000</v>
      </c>
      <c r="K73" s="37" t="str">
        <f t="shared" si="5"/>
        <v>003E0000</v>
      </c>
      <c r="L73" s="37" t="str">
        <f t="shared" si="5"/>
        <v>000F8000</v>
      </c>
      <c r="M73" s="37" t="str">
        <f t="shared" si="5"/>
        <v>0003E000</v>
      </c>
      <c r="N73" s="37" t="str">
        <f t="shared" si="5"/>
        <v>0000F800</v>
      </c>
      <c r="O73" s="37" t="str">
        <f t="shared" si="5"/>
        <v>00003E00</v>
      </c>
      <c r="P73" s="37" t="str">
        <f t="shared" si="5"/>
        <v>00000F80</v>
      </c>
      <c r="Q73" s="37" t="str">
        <f t="shared" si="5"/>
        <v>000003E0</v>
      </c>
      <c r="R73" s="54" t="str">
        <f t="shared" si="5"/>
        <v>000000F8</v>
      </c>
    </row>
    <row r="74" spans="2:18" hidden="1" outlineLevel="1" x14ac:dyDescent="0.25">
      <c r="B74">
        <v>63</v>
      </c>
      <c r="C74" s="53" t="str">
        <f t="shared" si="1"/>
        <v>0000003F</v>
      </c>
      <c r="D74" s="37" t="str">
        <f t="shared" si="5"/>
        <v>C000000F</v>
      </c>
      <c r="E74" s="37" t="str">
        <f t="shared" si="5"/>
        <v>F0000003</v>
      </c>
      <c r="F74" s="37" t="str">
        <f t="shared" si="5"/>
        <v>FC000000</v>
      </c>
      <c r="G74" s="37" t="str">
        <f t="shared" si="5"/>
        <v>3F000000</v>
      </c>
      <c r="H74" s="37" t="str">
        <f t="shared" si="5"/>
        <v>0FC00000</v>
      </c>
      <c r="I74" s="37" t="str">
        <f t="shared" si="5"/>
        <v>03F00000</v>
      </c>
      <c r="J74" s="37" t="str">
        <f t="shared" si="5"/>
        <v>00FC0000</v>
      </c>
      <c r="K74" s="37" t="str">
        <f t="shared" si="5"/>
        <v>003F0000</v>
      </c>
      <c r="L74" s="37" t="str">
        <f t="shared" si="5"/>
        <v>000FC000</v>
      </c>
      <c r="M74" s="37" t="str">
        <f t="shared" si="5"/>
        <v>0003F000</v>
      </c>
      <c r="N74" s="37" t="str">
        <f t="shared" si="5"/>
        <v>0000FC00</v>
      </c>
      <c r="O74" s="37" t="str">
        <f t="shared" si="5"/>
        <v>00003F00</v>
      </c>
      <c r="P74" s="37" t="str">
        <f t="shared" si="5"/>
        <v>00000FC0</v>
      </c>
      <c r="Q74" s="37" t="str">
        <f t="shared" si="5"/>
        <v>000003F0</v>
      </c>
      <c r="R74" s="54" t="str">
        <f t="shared" si="5"/>
        <v>000000FC</v>
      </c>
    </row>
    <row r="75" spans="2:18" hidden="1" outlineLevel="1" x14ac:dyDescent="0.25">
      <c r="B75">
        <v>64</v>
      </c>
      <c r="C75" s="53" t="str">
        <f t="shared" si="1"/>
        <v>00000040</v>
      </c>
      <c r="D75" s="37" t="str">
        <f t="shared" si="5"/>
        <v>00000010</v>
      </c>
      <c r="E75" s="37" t="str">
        <f t="shared" si="5"/>
        <v>00000004</v>
      </c>
      <c r="F75" s="37" t="str">
        <f t="shared" si="5"/>
        <v>00000001</v>
      </c>
      <c r="G75" s="37" t="str">
        <f t="shared" si="5"/>
        <v>40000000</v>
      </c>
      <c r="H75" s="37" t="str">
        <f t="shared" si="5"/>
        <v>10000000</v>
      </c>
      <c r="I75" s="37" t="str">
        <f t="shared" si="5"/>
        <v>04000000</v>
      </c>
      <c r="J75" s="37" t="str">
        <f t="shared" si="5"/>
        <v>01000000</v>
      </c>
      <c r="K75" s="37" t="str">
        <f t="shared" si="5"/>
        <v>00400000</v>
      </c>
      <c r="L75" s="37" t="str">
        <f t="shared" si="5"/>
        <v>00100000</v>
      </c>
      <c r="M75" s="37" t="str">
        <f t="shared" si="5"/>
        <v>00040000</v>
      </c>
      <c r="N75" s="37" t="str">
        <f t="shared" si="5"/>
        <v>00010000</v>
      </c>
      <c r="O75" s="37" t="str">
        <f t="shared" si="5"/>
        <v>00004000</v>
      </c>
      <c r="P75" s="37" t="str">
        <f t="shared" si="5"/>
        <v>00001000</v>
      </c>
      <c r="Q75" s="37" t="str">
        <f t="shared" si="5"/>
        <v>00000400</v>
      </c>
      <c r="R75" s="54" t="str">
        <f t="shared" si="5"/>
        <v>00000100</v>
      </c>
    </row>
    <row r="76" spans="2:18" hidden="1" outlineLevel="1" x14ac:dyDescent="0.25">
      <c r="B76">
        <v>65</v>
      </c>
      <c r="C76" s="53" t="str">
        <f t="shared" ref="C76:R139" si="6">DEC2HEX(_xlfn.BITRSHIFT($B76,C$10)+_xlfn.BITLSHIFT(_xlfn.BITAND($B76,2^C$10-1),32-C$10),8)</f>
        <v>00000041</v>
      </c>
      <c r="D76" s="37" t="str">
        <f t="shared" si="6"/>
        <v>40000010</v>
      </c>
      <c r="E76" s="37" t="str">
        <f t="shared" si="6"/>
        <v>10000004</v>
      </c>
      <c r="F76" s="37" t="str">
        <f t="shared" si="6"/>
        <v>04000001</v>
      </c>
      <c r="G76" s="37" t="str">
        <f t="shared" si="6"/>
        <v>41000000</v>
      </c>
      <c r="H76" s="37" t="str">
        <f t="shared" si="6"/>
        <v>10400000</v>
      </c>
      <c r="I76" s="37" t="str">
        <f t="shared" si="6"/>
        <v>04100000</v>
      </c>
      <c r="J76" s="37" t="str">
        <f t="shared" si="6"/>
        <v>01040000</v>
      </c>
      <c r="K76" s="37" t="str">
        <f t="shared" si="6"/>
        <v>00410000</v>
      </c>
      <c r="L76" s="37" t="str">
        <f t="shared" si="6"/>
        <v>00104000</v>
      </c>
      <c r="M76" s="37" t="str">
        <f t="shared" si="6"/>
        <v>00041000</v>
      </c>
      <c r="N76" s="37" t="str">
        <f t="shared" si="6"/>
        <v>00010400</v>
      </c>
      <c r="O76" s="37" t="str">
        <f t="shared" si="6"/>
        <v>00004100</v>
      </c>
      <c r="P76" s="37" t="str">
        <f t="shared" si="6"/>
        <v>00001040</v>
      </c>
      <c r="Q76" s="37" t="str">
        <f t="shared" si="6"/>
        <v>00000410</v>
      </c>
      <c r="R76" s="54" t="str">
        <f t="shared" si="6"/>
        <v>00000104</v>
      </c>
    </row>
    <row r="77" spans="2:18" hidden="1" outlineLevel="1" x14ac:dyDescent="0.25">
      <c r="B77">
        <v>66</v>
      </c>
      <c r="C77" s="53" t="str">
        <f t="shared" si="6"/>
        <v>00000042</v>
      </c>
      <c r="D77" s="37" t="str">
        <f t="shared" si="6"/>
        <v>80000010</v>
      </c>
      <c r="E77" s="37" t="str">
        <f t="shared" si="6"/>
        <v>20000004</v>
      </c>
      <c r="F77" s="37" t="str">
        <f t="shared" si="6"/>
        <v>08000001</v>
      </c>
      <c r="G77" s="37" t="str">
        <f t="shared" si="6"/>
        <v>42000000</v>
      </c>
      <c r="H77" s="37" t="str">
        <f t="shared" si="6"/>
        <v>10800000</v>
      </c>
      <c r="I77" s="37" t="str">
        <f t="shared" si="6"/>
        <v>04200000</v>
      </c>
      <c r="J77" s="37" t="str">
        <f t="shared" si="6"/>
        <v>01080000</v>
      </c>
      <c r="K77" s="37" t="str">
        <f t="shared" si="6"/>
        <v>00420000</v>
      </c>
      <c r="L77" s="37" t="str">
        <f t="shared" si="6"/>
        <v>00108000</v>
      </c>
      <c r="M77" s="37" t="str">
        <f t="shared" si="6"/>
        <v>00042000</v>
      </c>
      <c r="N77" s="37" t="str">
        <f t="shared" si="6"/>
        <v>00010800</v>
      </c>
      <c r="O77" s="37" t="str">
        <f t="shared" si="6"/>
        <v>00004200</v>
      </c>
      <c r="P77" s="37" t="str">
        <f t="shared" si="6"/>
        <v>00001080</v>
      </c>
      <c r="Q77" s="37" t="str">
        <f t="shared" si="6"/>
        <v>00000420</v>
      </c>
      <c r="R77" s="54" t="str">
        <f t="shared" si="6"/>
        <v>00000108</v>
      </c>
    </row>
    <row r="78" spans="2:18" hidden="1" outlineLevel="1" x14ac:dyDescent="0.25">
      <c r="B78">
        <v>67</v>
      </c>
      <c r="C78" s="53" t="str">
        <f t="shared" si="6"/>
        <v>00000043</v>
      </c>
      <c r="D78" s="37" t="str">
        <f t="shared" si="6"/>
        <v>C0000010</v>
      </c>
      <c r="E78" s="37" t="str">
        <f t="shared" si="6"/>
        <v>30000004</v>
      </c>
      <c r="F78" s="37" t="str">
        <f t="shared" si="6"/>
        <v>0C000001</v>
      </c>
      <c r="G78" s="37" t="str">
        <f t="shared" si="6"/>
        <v>43000000</v>
      </c>
      <c r="H78" s="37" t="str">
        <f t="shared" si="6"/>
        <v>10C00000</v>
      </c>
      <c r="I78" s="37" t="str">
        <f t="shared" si="6"/>
        <v>04300000</v>
      </c>
      <c r="J78" s="37" t="str">
        <f t="shared" si="6"/>
        <v>010C0000</v>
      </c>
      <c r="K78" s="37" t="str">
        <f t="shared" si="6"/>
        <v>00430000</v>
      </c>
      <c r="L78" s="37" t="str">
        <f t="shared" si="6"/>
        <v>0010C000</v>
      </c>
      <c r="M78" s="37" t="str">
        <f t="shared" si="6"/>
        <v>00043000</v>
      </c>
      <c r="N78" s="37" t="str">
        <f t="shared" si="6"/>
        <v>00010C00</v>
      </c>
      <c r="O78" s="37" t="str">
        <f t="shared" si="6"/>
        <v>00004300</v>
      </c>
      <c r="P78" s="37" t="str">
        <f t="shared" si="6"/>
        <v>000010C0</v>
      </c>
      <c r="Q78" s="37" t="str">
        <f t="shared" si="6"/>
        <v>00000430</v>
      </c>
      <c r="R78" s="54" t="str">
        <f t="shared" si="6"/>
        <v>0000010C</v>
      </c>
    </row>
    <row r="79" spans="2:18" hidden="1" outlineLevel="1" x14ac:dyDescent="0.25">
      <c r="B79">
        <v>68</v>
      </c>
      <c r="C79" s="53" t="str">
        <f t="shared" si="6"/>
        <v>00000044</v>
      </c>
      <c r="D79" s="37" t="str">
        <f t="shared" si="6"/>
        <v>00000011</v>
      </c>
      <c r="E79" s="37" t="str">
        <f t="shared" si="6"/>
        <v>40000004</v>
      </c>
      <c r="F79" s="37" t="str">
        <f t="shared" si="6"/>
        <v>10000001</v>
      </c>
      <c r="G79" s="37" t="str">
        <f t="shared" si="6"/>
        <v>44000000</v>
      </c>
      <c r="H79" s="37" t="str">
        <f t="shared" si="6"/>
        <v>11000000</v>
      </c>
      <c r="I79" s="37" t="str">
        <f t="shared" si="6"/>
        <v>04400000</v>
      </c>
      <c r="J79" s="37" t="str">
        <f t="shared" si="6"/>
        <v>01100000</v>
      </c>
      <c r="K79" s="37" t="str">
        <f t="shared" si="6"/>
        <v>00440000</v>
      </c>
      <c r="L79" s="37" t="str">
        <f t="shared" si="6"/>
        <v>00110000</v>
      </c>
      <c r="M79" s="37" t="str">
        <f t="shared" si="6"/>
        <v>00044000</v>
      </c>
      <c r="N79" s="37" t="str">
        <f t="shared" si="6"/>
        <v>00011000</v>
      </c>
      <c r="O79" s="37" t="str">
        <f t="shared" si="6"/>
        <v>00004400</v>
      </c>
      <c r="P79" s="37" t="str">
        <f t="shared" si="6"/>
        <v>00001100</v>
      </c>
      <c r="Q79" s="37" t="str">
        <f t="shared" si="6"/>
        <v>00000440</v>
      </c>
      <c r="R79" s="54" t="str">
        <f t="shared" si="6"/>
        <v>00000110</v>
      </c>
    </row>
    <row r="80" spans="2:18" hidden="1" outlineLevel="1" x14ac:dyDescent="0.25">
      <c r="B80">
        <v>69</v>
      </c>
      <c r="C80" s="53" t="str">
        <f t="shared" si="6"/>
        <v>00000045</v>
      </c>
      <c r="D80" s="37" t="str">
        <f t="shared" si="6"/>
        <v>40000011</v>
      </c>
      <c r="E80" s="37" t="str">
        <f t="shared" si="6"/>
        <v>50000004</v>
      </c>
      <c r="F80" s="37" t="str">
        <f t="shared" si="6"/>
        <v>14000001</v>
      </c>
      <c r="G80" s="37" t="str">
        <f t="shared" si="6"/>
        <v>45000000</v>
      </c>
      <c r="H80" s="37" t="str">
        <f t="shared" si="6"/>
        <v>11400000</v>
      </c>
      <c r="I80" s="37" t="str">
        <f t="shared" si="6"/>
        <v>04500000</v>
      </c>
      <c r="J80" s="37" t="str">
        <f t="shared" si="6"/>
        <v>01140000</v>
      </c>
      <c r="K80" s="37" t="str">
        <f t="shared" si="6"/>
        <v>00450000</v>
      </c>
      <c r="L80" s="37" t="str">
        <f t="shared" si="6"/>
        <v>00114000</v>
      </c>
      <c r="M80" s="37" t="str">
        <f t="shared" si="6"/>
        <v>00045000</v>
      </c>
      <c r="N80" s="37" t="str">
        <f t="shared" si="6"/>
        <v>00011400</v>
      </c>
      <c r="O80" s="37" t="str">
        <f t="shared" si="6"/>
        <v>00004500</v>
      </c>
      <c r="P80" s="37" t="str">
        <f t="shared" si="6"/>
        <v>00001140</v>
      </c>
      <c r="Q80" s="37" t="str">
        <f t="shared" si="6"/>
        <v>00000450</v>
      </c>
      <c r="R80" s="54" t="str">
        <f t="shared" si="6"/>
        <v>00000114</v>
      </c>
    </row>
    <row r="81" spans="2:18" hidden="1" outlineLevel="1" x14ac:dyDescent="0.25">
      <c r="B81">
        <v>70</v>
      </c>
      <c r="C81" s="53" t="str">
        <f t="shared" si="6"/>
        <v>00000046</v>
      </c>
      <c r="D81" s="37" t="str">
        <f t="shared" si="6"/>
        <v>80000011</v>
      </c>
      <c r="E81" s="37" t="str">
        <f t="shared" si="6"/>
        <v>60000004</v>
      </c>
      <c r="F81" s="37" t="str">
        <f t="shared" si="6"/>
        <v>18000001</v>
      </c>
      <c r="G81" s="37" t="str">
        <f t="shared" si="6"/>
        <v>46000000</v>
      </c>
      <c r="H81" s="37" t="str">
        <f t="shared" si="6"/>
        <v>11800000</v>
      </c>
      <c r="I81" s="37" t="str">
        <f t="shared" si="6"/>
        <v>04600000</v>
      </c>
      <c r="J81" s="37" t="str">
        <f t="shared" si="6"/>
        <v>01180000</v>
      </c>
      <c r="K81" s="37" t="str">
        <f t="shared" si="6"/>
        <v>00460000</v>
      </c>
      <c r="L81" s="37" t="str">
        <f t="shared" si="6"/>
        <v>00118000</v>
      </c>
      <c r="M81" s="37" t="str">
        <f t="shared" si="6"/>
        <v>00046000</v>
      </c>
      <c r="N81" s="37" t="str">
        <f t="shared" si="6"/>
        <v>00011800</v>
      </c>
      <c r="O81" s="37" t="str">
        <f t="shared" si="6"/>
        <v>00004600</v>
      </c>
      <c r="P81" s="37" t="str">
        <f t="shared" si="6"/>
        <v>00001180</v>
      </c>
      <c r="Q81" s="37" t="str">
        <f t="shared" si="6"/>
        <v>00000460</v>
      </c>
      <c r="R81" s="54" t="str">
        <f t="shared" si="6"/>
        <v>00000118</v>
      </c>
    </row>
    <row r="82" spans="2:18" hidden="1" outlineLevel="1" x14ac:dyDescent="0.25">
      <c r="B82">
        <v>71</v>
      </c>
      <c r="C82" s="53" t="str">
        <f t="shared" si="6"/>
        <v>00000047</v>
      </c>
      <c r="D82" s="37" t="str">
        <f t="shared" si="6"/>
        <v>C0000011</v>
      </c>
      <c r="E82" s="37" t="str">
        <f t="shared" si="6"/>
        <v>70000004</v>
      </c>
      <c r="F82" s="37" t="str">
        <f t="shared" si="6"/>
        <v>1C000001</v>
      </c>
      <c r="G82" s="37" t="str">
        <f t="shared" si="6"/>
        <v>47000000</v>
      </c>
      <c r="H82" s="37" t="str">
        <f t="shared" si="6"/>
        <v>11C00000</v>
      </c>
      <c r="I82" s="37" t="str">
        <f t="shared" si="6"/>
        <v>04700000</v>
      </c>
      <c r="J82" s="37" t="str">
        <f t="shared" si="6"/>
        <v>011C0000</v>
      </c>
      <c r="K82" s="37" t="str">
        <f t="shared" si="6"/>
        <v>00470000</v>
      </c>
      <c r="L82" s="37" t="str">
        <f t="shared" si="6"/>
        <v>0011C000</v>
      </c>
      <c r="M82" s="37" t="str">
        <f t="shared" si="6"/>
        <v>00047000</v>
      </c>
      <c r="N82" s="37" t="str">
        <f t="shared" si="6"/>
        <v>00011C00</v>
      </c>
      <c r="O82" s="37" t="str">
        <f t="shared" si="6"/>
        <v>00004700</v>
      </c>
      <c r="P82" s="37" t="str">
        <f t="shared" si="6"/>
        <v>000011C0</v>
      </c>
      <c r="Q82" s="37" t="str">
        <f t="shared" si="6"/>
        <v>00000470</v>
      </c>
      <c r="R82" s="54" t="str">
        <f t="shared" si="6"/>
        <v>0000011C</v>
      </c>
    </row>
    <row r="83" spans="2:18" hidden="1" outlineLevel="1" x14ac:dyDescent="0.25">
      <c r="B83">
        <v>72</v>
      </c>
      <c r="C83" s="53" t="str">
        <f t="shared" si="6"/>
        <v>00000048</v>
      </c>
      <c r="D83" s="37" t="str">
        <f t="shared" si="6"/>
        <v>00000012</v>
      </c>
      <c r="E83" s="37" t="str">
        <f t="shared" si="6"/>
        <v>80000004</v>
      </c>
      <c r="F83" s="37" t="str">
        <f t="shared" si="6"/>
        <v>20000001</v>
      </c>
      <c r="G83" s="37" t="str">
        <f t="shared" si="6"/>
        <v>48000000</v>
      </c>
      <c r="H83" s="37" t="str">
        <f t="shared" si="6"/>
        <v>12000000</v>
      </c>
      <c r="I83" s="37" t="str">
        <f t="shared" si="6"/>
        <v>04800000</v>
      </c>
      <c r="J83" s="37" t="str">
        <f t="shared" si="6"/>
        <v>01200000</v>
      </c>
      <c r="K83" s="37" t="str">
        <f t="shared" si="6"/>
        <v>00480000</v>
      </c>
      <c r="L83" s="37" t="str">
        <f t="shared" si="6"/>
        <v>00120000</v>
      </c>
      <c r="M83" s="37" t="str">
        <f t="shared" si="6"/>
        <v>00048000</v>
      </c>
      <c r="N83" s="37" t="str">
        <f t="shared" si="6"/>
        <v>00012000</v>
      </c>
      <c r="O83" s="37" t="str">
        <f t="shared" si="6"/>
        <v>00004800</v>
      </c>
      <c r="P83" s="37" t="str">
        <f t="shared" si="6"/>
        <v>00001200</v>
      </c>
      <c r="Q83" s="37" t="str">
        <f t="shared" si="6"/>
        <v>00000480</v>
      </c>
      <c r="R83" s="54" t="str">
        <f t="shared" si="6"/>
        <v>00000120</v>
      </c>
    </row>
    <row r="84" spans="2:18" hidden="1" outlineLevel="1" x14ac:dyDescent="0.25">
      <c r="B84">
        <v>73</v>
      </c>
      <c r="C84" s="53" t="str">
        <f t="shared" si="6"/>
        <v>00000049</v>
      </c>
      <c r="D84" s="37" t="str">
        <f t="shared" si="6"/>
        <v>40000012</v>
      </c>
      <c r="E84" s="37" t="str">
        <f t="shared" si="6"/>
        <v>90000004</v>
      </c>
      <c r="F84" s="37" t="str">
        <f t="shared" si="6"/>
        <v>24000001</v>
      </c>
      <c r="G84" s="37" t="str">
        <f t="shared" si="6"/>
        <v>49000000</v>
      </c>
      <c r="H84" s="37" t="str">
        <f t="shared" si="6"/>
        <v>12400000</v>
      </c>
      <c r="I84" s="37" t="str">
        <f t="shared" si="6"/>
        <v>04900000</v>
      </c>
      <c r="J84" s="37" t="str">
        <f t="shared" si="6"/>
        <v>01240000</v>
      </c>
      <c r="K84" s="37" t="str">
        <f t="shared" si="6"/>
        <v>00490000</v>
      </c>
      <c r="L84" s="37" t="str">
        <f t="shared" si="6"/>
        <v>00124000</v>
      </c>
      <c r="M84" s="37" t="str">
        <f t="shared" si="6"/>
        <v>00049000</v>
      </c>
      <c r="N84" s="37" t="str">
        <f t="shared" si="6"/>
        <v>00012400</v>
      </c>
      <c r="O84" s="37" t="str">
        <f t="shared" si="6"/>
        <v>00004900</v>
      </c>
      <c r="P84" s="37" t="str">
        <f t="shared" si="6"/>
        <v>00001240</v>
      </c>
      <c r="Q84" s="37" t="str">
        <f t="shared" si="6"/>
        <v>00000490</v>
      </c>
      <c r="R84" s="54" t="str">
        <f t="shared" si="6"/>
        <v>00000124</v>
      </c>
    </row>
    <row r="85" spans="2:18" hidden="1" outlineLevel="1" x14ac:dyDescent="0.25">
      <c r="B85">
        <v>74</v>
      </c>
      <c r="C85" s="53" t="str">
        <f t="shared" si="6"/>
        <v>0000004A</v>
      </c>
      <c r="D85" s="37" t="str">
        <f t="shared" si="6"/>
        <v>80000012</v>
      </c>
      <c r="E85" s="37" t="str">
        <f t="shared" si="6"/>
        <v>A0000004</v>
      </c>
      <c r="F85" s="37" t="str">
        <f t="shared" si="6"/>
        <v>28000001</v>
      </c>
      <c r="G85" s="37" t="str">
        <f t="shared" si="6"/>
        <v>4A000000</v>
      </c>
      <c r="H85" s="37" t="str">
        <f t="shared" si="6"/>
        <v>12800000</v>
      </c>
      <c r="I85" s="37" t="str">
        <f t="shared" si="6"/>
        <v>04A00000</v>
      </c>
      <c r="J85" s="37" t="str">
        <f t="shared" si="6"/>
        <v>01280000</v>
      </c>
      <c r="K85" s="37" t="str">
        <f t="shared" si="6"/>
        <v>004A0000</v>
      </c>
      <c r="L85" s="37" t="str">
        <f t="shared" si="6"/>
        <v>00128000</v>
      </c>
      <c r="M85" s="37" t="str">
        <f t="shared" si="6"/>
        <v>0004A000</v>
      </c>
      <c r="N85" s="37" t="str">
        <f t="shared" si="6"/>
        <v>00012800</v>
      </c>
      <c r="O85" s="37" t="str">
        <f t="shared" si="6"/>
        <v>00004A00</v>
      </c>
      <c r="P85" s="37" t="str">
        <f t="shared" si="6"/>
        <v>00001280</v>
      </c>
      <c r="Q85" s="37" t="str">
        <f t="shared" si="6"/>
        <v>000004A0</v>
      </c>
      <c r="R85" s="54" t="str">
        <f t="shared" si="6"/>
        <v>00000128</v>
      </c>
    </row>
    <row r="86" spans="2:18" hidden="1" outlineLevel="1" x14ac:dyDescent="0.25">
      <c r="B86">
        <v>75</v>
      </c>
      <c r="C86" s="53" t="str">
        <f t="shared" si="6"/>
        <v>0000004B</v>
      </c>
      <c r="D86" s="37" t="str">
        <f t="shared" si="6"/>
        <v>C0000012</v>
      </c>
      <c r="E86" s="37" t="str">
        <f t="shared" si="6"/>
        <v>B0000004</v>
      </c>
      <c r="F86" s="37" t="str">
        <f t="shared" si="6"/>
        <v>2C000001</v>
      </c>
      <c r="G86" s="37" t="str">
        <f t="shared" si="6"/>
        <v>4B000000</v>
      </c>
      <c r="H86" s="37" t="str">
        <f t="shared" si="6"/>
        <v>12C00000</v>
      </c>
      <c r="I86" s="37" t="str">
        <f t="shared" si="6"/>
        <v>04B00000</v>
      </c>
      <c r="J86" s="37" t="str">
        <f t="shared" si="6"/>
        <v>012C0000</v>
      </c>
      <c r="K86" s="37" t="str">
        <f t="shared" si="6"/>
        <v>004B0000</v>
      </c>
      <c r="L86" s="37" t="str">
        <f t="shared" si="6"/>
        <v>0012C000</v>
      </c>
      <c r="M86" s="37" t="str">
        <f t="shared" si="6"/>
        <v>0004B000</v>
      </c>
      <c r="N86" s="37" t="str">
        <f t="shared" si="6"/>
        <v>00012C00</v>
      </c>
      <c r="O86" s="37" t="str">
        <f t="shared" si="6"/>
        <v>00004B00</v>
      </c>
      <c r="P86" s="37" t="str">
        <f t="shared" si="6"/>
        <v>000012C0</v>
      </c>
      <c r="Q86" s="37" t="str">
        <f t="shared" si="6"/>
        <v>000004B0</v>
      </c>
      <c r="R86" s="54" t="str">
        <f t="shared" si="6"/>
        <v>0000012C</v>
      </c>
    </row>
    <row r="87" spans="2:18" hidden="1" outlineLevel="1" x14ac:dyDescent="0.25">
      <c r="B87">
        <v>76</v>
      </c>
      <c r="C87" s="53" t="str">
        <f t="shared" si="6"/>
        <v>0000004C</v>
      </c>
      <c r="D87" s="37" t="str">
        <f t="shared" si="6"/>
        <v>00000013</v>
      </c>
      <c r="E87" s="37" t="str">
        <f t="shared" si="6"/>
        <v>C0000004</v>
      </c>
      <c r="F87" s="37" t="str">
        <f t="shared" si="6"/>
        <v>30000001</v>
      </c>
      <c r="G87" s="37" t="str">
        <f t="shared" si="6"/>
        <v>4C000000</v>
      </c>
      <c r="H87" s="37" t="str">
        <f t="shared" si="6"/>
        <v>13000000</v>
      </c>
      <c r="I87" s="37" t="str">
        <f t="shared" si="6"/>
        <v>04C00000</v>
      </c>
      <c r="J87" s="37" t="str">
        <f t="shared" si="6"/>
        <v>01300000</v>
      </c>
      <c r="K87" s="37" t="str">
        <f t="shared" si="6"/>
        <v>004C0000</v>
      </c>
      <c r="L87" s="37" t="str">
        <f t="shared" si="6"/>
        <v>00130000</v>
      </c>
      <c r="M87" s="37" t="str">
        <f t="shared" si="6"/>
        <v>0004C000</v>
      </c>
      <c r="N87" s="37" t="str">
        <f t="shared" si="6"/>
        <v>00013000</v>
      </c>
      <c r="O87" s="37" t="str">
        <f t="shared" si="6"/>
        <v>00004C00</v>
      </c>
      <c r="P87" s="37" t="str">
        <f t="shared" si="6"/>
        <v>00001300</v>
      </c>
      <c r="Q87" s="37" t="str">
        <f t="shared" si="6"/>
        <v>000004C0</v>
      </c>
      <c r="R87" s="54" t="str">
        <f t="shared" si="6"/>
        <v>00000130</v>
      </c>
    </row>
    <row r="88" spans="2:18" hidden="1" outlineLevel="1" x14ac:dyDescent="0.25">
      <c r="B88">
        <v>77</v>
      </c>
      <c r="C88" s="53" t="str">
        <f t="shared" si="6"/>
        <v>0000004D</v>
      </c>
      <c r="D88" s="37" t="str">
        <f t="shared" si="6"/>
        <v>40000013</v>
      </c>
      <c r="E88" s="37" t="str">
        <f t="shared" si="6"/>
        <v>D0000004</v>
      </c>
      <c r="F88" s="37" t="str">
        <f t="shared" si="6"/>
        <v>34000001</v>
      </c>
      <c r="G88" s="37" t="str">
        <f t="shared" si="6"/>
        <v>4D000000</v>
      </c>
      <c r="H88" s="37" t="str">
        <f t="shared" si="6"/>
        <v>13400000</v>
      </c>
      <c r="I88" s="37" t="str">
        <f t="shared" si="6"/>
        <v>04D00000</v>
      </c>
      <c r="J88" s="37" t="str">
        <f t="shared" si="6"/>
        <v>01340000</v>
      </c>
      <c r="K88" s="37" t="str">
        <f t="shared" si="6"/>
        <v>004D0000</v>
      </c>
      <c r="L88" s="37" t="str">
        <f t="shared" si="6"/>
        <v>00134000</v>
      </c>
      <c r="M88" s="37" t="str">
        <f t="shared" si="6"/>
        <v>0004D000</v>
      </c>
      <c r="N88" s="37" t="str">
        <f t="shared" si="6"/>
        <v>00013400</v>
      </c>
      <c r="O88" s="37" t="str">
        <f t="shared" ref="D88:R103" si="7">DEC2HEX(_xlfn.BITRSHIFT($B88,O$10)+_xlfn.BITLSHIFT(_xlfn.BITAND($B88,2^O$10-1),32-O$10),8)</f>
        <v>00004D00</v>
      </c>
      <c r="P88" s="37" t="str">
        <f t="shared" si="7"/>
        <v>00001340</v>
      </c>
      <c r="Q88" s="37" t="str">
        <f t="shared" si="7"/>
        <v>000004D0</v>
      </c>
      <c r="R88" s="54" t="str">
        <f t="shared" si="7"/>
        <v>00000134</v>
      </c>
    </row>
    <row r="89" spans="2:18" hidden="1" outlineLevel="1" x14ac:dyDescent="0.25">
      <c r="B89">
        <v>78</v>
      </c>
      <c r="C89" s="53" t="str">
        <f t="shared" si="6"/>
        <v>0000004E</v>
      </c>
      <c r="D89" s="37" t="str">
        <f t="shared" si="7"/>
        <v>80000013</v>
      </c>
      <c r="E89" s="37" t="str">
        <f t="shared" si="7"/>
        <v>E0000004</v>
      </c>
      <c r="F89" s="37" t="str">
        <f t="shared" si="7"/>
        <v>38000001</v>
      </c>
      <c r="G89" s="37" t="str">
        <f t="shared" si="7"/>
        <v>4E000000</v>
      </c>
      <c r="H89" s="37" t="str">
        <f t="shared" si="7"/>
        <v>13800000</v>
      </c>
      <c r="I89" s="37" t="str">
        <f t="shared" si="7"/>
        <v>04E00000</v>
      </c>
      <c r="J89" s="37" t="str">
        <f t="shared" si="7"/>
        <v>01380000</v>
      </c>
      <c r="K89" s="37" t="str">
        <f t="shared" si="7"/>
        <v>004E0000</v>
      </c>
      <c r="L89" s="37" t="str">
        <f t="shared" si="7"/>
        <v>00138000</v>
      </c>
      <c r="M89" s="37" t="str">
        <f t="shared" si="7"/>
        <v>0004E000</v>
      </c>
      <c r="N89" s="37" t="str">
        <f t="shared" si="7"/>
        <v>00013800</v>
      </c>
      <c r="O89" s="37" t="str">
        <f t="shared" si="7"/>
        <v>00004E00</v>
      </c>
      <c r="P89" s="37" t="str">
        <f t="shared" si="7"/>
        <v>00001380</v>
      </c>
      <c r="Q89" s="37" t="str">
        <f t="shared" si="7"/>
        <v>000004E0</v>
      </c>
      <c r="R89" s="54" t="str">
        <f t="shared" si="7"/>
        <v>00000138</v>
      </c>
    </row>
    <row r="90" spans="2:18" hidden="1" outlineLevel="1" x14ac:dyDescent="0.25">
      <c r="B90">
        <v>79</v>
      </c>
      <c r="C90" s="53" t="str">
        <f t="shared" si="6"/>
        <v>0000004F</v>
      </c>
      <c r="D90" s="37" t="str">
        <f t="shared" si="7"/>
        <v>C0000013</v>
      </c>
      <c r="E90" s="37" t="str">
        <f t="shared" si="7"/>
        <v>F0000004</v>
      </c>
      <c r="F90" s="37" t="str">
        <f t="shared" si="7"/>
        <v>3C000001</v>
      </c>
      <c r="G90" s="37" t="str">
        <f t="shared" si="7"/>
        <v>4F000000</v>
      </c>
      <c r="H90" s="37" t="str">
        <f t="shared" si="7"/>
        <v>13C00000</v>
      </c>
      <c r="I90" s="37" t="str">
        <f t="shared" si="7"/>
        <v>04F00000</v>
      </c>
      <c r="J90" s="37" t="str">
        <f t="shared" si="7"/>
        <v>013C0000</v>
      </c>
      <c r="K90" s="37" t="str">
        <f t="shared" si="7"/>
        <v>004F0000</v>
      </c>
      <c r="L90" s="37" t="str">
        <f t="shared" si="7"/>
        <v>0013C000</v>
      </c>
      <c r="M90" s="37" t="str">
        <f t="shared" si="7"/>
        <v>0004F000</v>
      </c>
      <c r="N90" s="37" t="str">
        <f t="shared" si="7"/>
        <v>00013C00</v>
      </c>
      <c r="O90" s="37" t="str">
        <f t="shared" si="7"/>
        <v>00004F00</v>
      </c>
      <c r="P90" s="37" t="str">
        <f t="shared" si="7"/>
        <v>000013C0</v>
      </c>
      <c r="Q90" s="37" t="str">
        <f t="shared" si="7"/>
        <v>000004F0</v>
      </c>
      <c r="R90" s="54" t="str">
        <f t="shared" si="7"/>
        <v>0000013C</v>
      </c>
    </row>
    <row r="91" spans="2:18" hidden="1" outlineLevel="1" x14ac:dyDescent="0.25">
      <c r="B91">
        <v>80</v>
      </c>
      <c r="C91" s="53" t="str">
        <f t="shared" si="6"/>
        <v>00000050</v>
      </c>
      <c r="D91" s="37" t="str">
        <f t="shared" si="7"/>
        <v>00000014</v>
      </c>
      <c r="E91" s="37" t="str">
        <f t="shared" si="7"/>
        <v>00000005</v>
      </c>
      <c r="F91" s="37" t="str">
        <f t="shared" si="7"/>
        <v>40000001</v>
      </c>
      <c r="G91" s="37" t="str">
        <f t="shared" si="7"/>
        <v>50000000</v>
      </c>
      <c r="H91" s="37" t="str">
        <f t="shared" si="7"/>
        <v>14000000</v>
      </c>
      <c r="I91" s="37" t="str">
        <f t="shared" si="7"/>
        <v>05000000</v>
      </c>
      <c r="J91" s="37" t="str">
        <f t="shared" si="7"/>
        <v>01400000</v>
      </c>
      <c r="K91" s="37" t="str">
        <f t="shared" si="7"/>
        <v>00500000</v>
      </c>
      <c r="L91" s="37" t="str">
        <f t="shared" si="7"/>
        <v>00140000</v>
      </c>
      <c r="M91" s="37" t="str">
        <f t="shared" si="7"/>
        <v>00050000</v>
      </c>
      <c r="N91" s="37" t="str">
        <f t="shared" si="7"/>
        <v>00014000</v>
      </c>
      <c r="O91" s="37" t="str">
        <f t="shared" si="7"/>
        <v>00005000</v>
      </c>
      <c r="P91" s="37" t="str">
        <f t="shared" si="7"/>
        <v>00001400</v>
      </c>
      <c r="Q91" s="37" t="str">
        <f t="shared" si="7"/>
        <v>00000500</v>
      </c>
      <c r="R91" s="54" t="str">
        <f t="shared" si="7"/>
        <v>00000140</v>
      </c>
    </row>
    <row r="92" spans="2:18" hidden="1" outlineLevel="1" x14ac:dyDescent="0.25">
      <c r="B92">
        <v>81</v>
      </c>
      <c r="C92" s="53" t="str">
        <f t="shared" si="6"/>
        <v>00000051</v>
      </c>
      <c r="D92" s="37" t="str">
        <f t="shared" si="7"/>
        <v>40000014</v>
      </c>
      <c r="E92" s="37" t="str">
        <f t="shared" si="7"/>
        <v>10000005</v>
      </c>
      <c r="F92" s="37" t="str">
        <f t="shared" si="7"/>
        <v>44000001</v>
      </c>
      <c r="G92" s="37" t="str">
        <f t="shared" si="7"/>
        <v>51000000</v>
      </c>
      <c r="H92" s="37" t="str">
        <f t="shared" si="7"/>
        <v>14400000</v>
      </c>
      <c r="I92" s="37" t="str">
        <f t="shared" si="7"/>
        <v>05100000</v>
      </c>
      <c r="J92" s="37" t="str">
        <f t="shared" si="7"/>
        <v>01440000</v>
      </c>
      <c r="K92" s="37" t="str">
        <f t="shared" si="7"/>
        <v>00510000</v>
      </c>
      <c r="L92" s="37" t="str">
        <f t="shared" si="7"/>
        <v>00144000</v>
      </c>
      <c r="M92" s="37" t="str">
        <f t="shared" si="7"/>
        <v>00051000</v>
      </c>
      <c r="N92" s="37" t="str">
        <f t="shared" si="7"/>
        <v>00014400</v>
      </c>
      <c r="O92" s="37" t="str">
        <f t="shared" si="7"/>
        <v>00005100</v>
      </c>
      <c r="P92" s="37" t="str">
        <f t="shared" si="7"/>
        <v>00001440</v>
      </c>
      <c r="Q92" s="37" t="str">
        <f t="shared" si="7"/>
        <v>00000510</v>
      </c>
      <c r="R92" s="54" t="str">
        <f t="shared" si="7"/>
        <v>00000144</v>
      </c>
    </row>
    <row r="93" spans="2:18" hidden="1" outlineLevel="1" x14ac:dyDescent="0.25">
      <c r="B93">
        <v>82</v>
      </c>
      <c r="C93" s="53" t="str">
        <f t="shared" si="6"/>
        <v>00000052</v>
      </c>
      <c r="D93" s="37" t="str">
        <f t="shared" si="7"/>
        <v>80000014</v>
      </c>
      <c r="E93" s="37" t="str">
        <f t="shared" si="7"/>
        <v>20000005</v>
      </c>
      <c r="F93" s="37" t="str">
        <f t="shared" si="7"/>
        <v>48000001</v>
      </c>
      <c r="G93" s="37" t="str">
        <f t="shared" si="7"/>
        <v>52000000</v>
      </c>
      <c r="H93" s="37" t="str">
        <f t="shared" si="7"/>
        <v>14800000</v>
      </c>
      <c r="I93" s="37" t="str">
        <f t="shared" si="7"/>
        <v>05200000</v>
      </c>
      <c r="J93" s="37" t="str">
        <f t="shared" si="7"/>
        <v>01480000</v>
      </c>
      <c r="K93" s="37" t="str">
        <f t="shared" si="7"/>
        <v>00520000</v>
      </c>
      <c r="L93" s="37" t="str">
        <f t="shared" si="7"/>
        <v>00148000</v>
      </c>
      <c r="M93" s="37" t="str">
        <f t="shared" si="7"/>
        <v>00052000</v>
      </c>
      <c r="N93" s="37" t="str">
        <f t="shared" si="7"/>
        <v>00014800</v>
      </c>
      <c r="O93" s="37" t="str">
        <f t="shared" si="7"/>
        <v>00005200</v>
      </c>
      <c r="P93" s="37" t="str">
        <f t="shared" si="7"/>
        <v>00001480</v>
      </c>
      <c r="Q93" s="37" t="str">
        <f t="shared" si="7"/>
        <v>00000520</v>
      </c>
      <c r="R93" s="54" t="str">
        <f t="shared" si="7"/>
        <v>00000148</v>
      </c>
    </row>
    <row r="94" spans="2:18" hidden="1" outlineLevel="1" x14ac:dyDescent="0.25">
      <c r="B94">
        <v>83</v>
      </c>
      <c r="C94" s="53" t="str">
        <f t="shared" si="6"/>
        <v>00000053</v>
      </c>
      <c r="D94" s="37" t="str">
        <f t="shared" si="7"/>
        <v>C0000014</v>
      </c>
      <c r="E94" s="37" t="str">
        <f t="shared" si="7"/>
        <v>30000005</v>
      </c>
      <c r="F94" s="37" t="str">
        <f t="shared" si="7"/>
        <v>4C000001</v>
      </c>
      <c r="G94" s="37" t="str">
        <f t="shared" si="7"/>
        <v>53000000</v>
      </c>
      <c r="H94" s="37" t="str">
        <f t="shared" si="7"/>
        <v>14C00000</v>
      </c>
      <c r="I94" s="37" t="str">
        <f t="shared" si="7"/>
        <v>05300000</v>
      </c>
      <c r="J94" s="37" t="str">
        <f t="shared" si="7"/>
        <v>014C0000</v>
      </c>
      <c r="K94" s="37" t="str">
        <f t="shared" si="7"/>
        <v>00530000</v>
      </c>
      <c r="L94" s="37" t="str">
        <f t="shared" si="7"/>
        <v>0014C000</v>
      </c>
      <c r="M94" s="37" t="str">
        <f t="shared" si="7"/>
        <v>00053000</v>
      </c>
      <c r="N94" s="37" t="str">
        <f t="shared" si="7"/>
        <v>00014C00</v>
      </c>
      <c r="O94" s="37" t="str">
        <f t="shared" si="7"/>
        <v>00005300</v>
      </c>
      <c r="P94" s="37" t="str">
        <f t="shared" si="7"/>
        <v>000014C0</v>
      </c>
      <c r="Q94" s="37" t="str">
        <f t="shared" si="7"/>
        <v>00000530</v>
      </c>
      <c r="R94" s="54" t="str">
        <f t="shared" si="7"/>
        <v>0000014C</v>
      </c>
    </row>
    <row r="95" spans="2:18" hidden="1" outlineLevel="1" x14ac:dyDescent="0.25">
      <c r="B95">
        <v>84</v>
      </c>
      <c r="C95" s="53" t="str">
        <f t="shared" si="6"/>
        <v>00000054</v>
      </c>
      <c r="D95" s="37" t="str">
        <f t="shared" si="7"/>
        <v>00000015</v>
      </c>
      <c r="E95" s="37" t="str">
        <f t="shared" si="7"/>
        <v>40000005</v>
      </c>
      <c r="F95" s="37" t="str">
        <f t="shared" si="7"/>
        <v>50000001</v>
      </c>
      <c r="G95" s="37" t="str">
        <f t="shared" si="7"/>
        <v>54000000</v>
      </c>
      <c r="H95" s="37" t="str">
        <f t="shared" si="7"/>
        <v>15000000</v>
      </c>
      <c r="I95" s="37" t="str">
        <f t="shared" si="7"/>
        <v>05400000</v>
      </c>
      <c r="J95" s="37" t="str">
        <f t="shared" si="7"/>
        <v>01500000</v>
      </c>
      <c r="K95" s="37" t="str">
        <f t="shared" si="7"/>
        <v>00540000</v>
      </c>
      <c r="L95" s="37" t="str">
        <f t="shared" si="7"/>
        <v>00150000</v>
      </c>
      <c r="M95" s="37" t="str">
        <f t="shared" si="7"/>
        <v>00054000</v>
      </c>
      <c r="N95" s="37" t="str">
        <f t="shared" si="7"/>
        <v>00015000</v>
      </c>
      <c r="O95" s="37" t="str">
        <f t="shared" si="7"/>
        <v>00005400</v>
      </c>
      <c r="P95" s="37" t="str">
        <f t="shared" si="7"/>
        <v>00001500</v>
      </c>
      <c r="Q95" s="37" t="str">
        <f t="shared" si="7"/>
        <v>00000540</v>
      </c>
      <c r="R95" s="54" t="str">
        <f t="shared" si="7"/>
        <v>00000150</v>
      </c>
    </row>
    <row r="96" spans="2:18" hidden="1" outlineLevel="1" x14ac:dyDescent="0.25">
      <c r="B96">
        <v>85</v>
      </c>
      <c r="C96" s="53" t="str">
        <f t="shared" si="6"/>
        <v>00000055</v>
      </c>
      <c r="D96" s="37" t="str">
        <f t="shared" si="7"/>
        <v>40000015</v>
      </c>
      <c r="E96" s="37" t="str">
        <f t="shared" si="7"/>
        <v>50000005</v>
      </c>
      <c r="F96" s="37" t="str">
        <f t="shared" si="7"/>
        <v>54000001</v>
      </c>
      <c r="G96" s="37" t="str">
        <f t="shared" si="7"/>
        <v>55000000</v>
      </c>
      <c r="H96" s="37" t="str">
        <f t="shared" si="7"/>
        <v>15400000</v>
      </c>
      <c r="I96" s="37" t="str">
        <f t="shared" si="7"/>
        <v>05500000</v>
      </c>
      <c r="J96" s="37" t="str">
        <f t="shared" si="7"/>
        <v>01540000</v>
      </c>
      <c r="K96" s="37" t="str">
        <f t="shared" si="7"/>
        <v>00550000</v>
      </c>
      <c r="L96" s="37" t="str">
        <f t="shared" si="7"/>
        <v>00154000</v>
      </c>
      <c r="M96" s="37" t="str">
        <f t="shared" si="7"/>
        <v>00055000</v>
      </c>
      <c r="N96" s="37" t="str">
        <f t="shared" si="7"/>
        <v>00015400</v>
      </c>
      <c r="O96" s="37" t="str">
        <f t="shared" si="7"/>
        <v>00005500</v>
      </c>
      <c r="P96" s="37" t="str">
        <f t="shared" si="7"/>
        <v>00001540</v>
      </c>
      <c r="Q96" s="37" t="str">
        <f t="shared" si="7"/>
        <v>00000550</v>
      </c>
      <c r="R96" s="54" t="str">
        <f t="shared" si="7"/>
        <v>00000154</v>
      </c>
    </row>
    <row r="97" spans="2:18" hidden="1" outlineLevel="1" x14ac:dyDescent="0.25">
      <c r="B97">
        <v>86</v>
      </c>
      <c r="C97" s="53" t="str">
        <f t="shared" si="6"/>
        <v>00000056</v>
      </c>
      <c r="D97" s="37" t="str">
        <f t="shared" si="7"/>
        <v>80000015</v>
      </c>
      <c r="E97" s="37" t="str">
        <f t="shared" si="7"/>
        <v>60000005</v>
      </c>
      <c r="F97" s="37" t="str">
        <f t="shared" si="7"/>
        <v>58000001</v>
      </c>
      <c r="G97" s="37" t="str">
        <f t="shared" si="7"/>
        <v>56000000</v>
      </c>
      <c r="H97" s="37" t="str">
        <f t="shared" si="7"/>
        <v>15800000</v>
      </c>
      <c r="I97" s="37" t="str">
        <f t="shared" si="7"/>
        <v>05600000</v>
      </c>
      <c r="J97" s="37" t="str">
        <f t="shared" si="7"/>
        <v>01580000</v>
      </c>
      <c r="K97" s="37" t="str">
        <f t="shared" si="7"/>
        <v>00560000</v>
      </c>
      <c r="L97" s="37" t="str">
        <f t="shared" si="7"/>
        <v>00158000</v>
      </c>
      <c r="M97" s="37" t="str">
        <f t="shared" si="7"/>
        <v>00056000</v>
      </c>
      <c r="N97" s="37" t="str">
        <f t="shared" si="7"/>
        <v>00015800</v>
      </c>
      <c r="O97" s="37" t="str">
        <f t="shared" si="7"/>
        <v>00005600</v>
      </c>
      <c r="P97" s="37" t="str">
        <f t="shared" si="7"/>
        <v>00001580</v>
      </c>
      <c r="Q97" s="37" t="str">
        <f t="shared" si="7"/>
        <v>00000560</v>
      </c>
      <c r="R97" s="54" t="str">
        <f t="shared" si="7"/>
        <v>00000158</v>
      </c>
    </row>
    <row r="98" spans="2:18" hidden="1" outlineLevel="1" x14ac:dyDescent="0.25">
      <c r="B98">
        <v>87</v>
      </c>
      <c r="C98" s="53" t="str">
        <f t="shared" si="6"/>
        <v>00000057</v>
      </c>
      <c r="D98" s="37" t="str">
        <f t="shared" si="7"/>
        <v>C0000015</v>
      </c>
      <c r="E98" s="37" t="str">
        <f t="shared" si="7"/>
        <v>70000005</v>
      </c>
      <c r="F98" s="37" t="str">
        <f t="shared" si="7"/>
        <v>5C000001</v>
      </c>
      <c r="G98" s="37" t="str">
        <f t="shared" si="7"/>
        <v>57000000</v>
      </c>
      <c r="H98" s="37" t="str">
        <f t="shared" si="7"/>
        <v>15C00000</v>
      </c>
      <c r="I98" s="37" t="str">
        <f t="shared" si="7"/>
        <v>05700000</v>
      </c>
      <c r="J98" s="37" t="str">
        <f t="shared" si="7"/>
        <v>015C0000</v>
      </c>
      <c r="K98" s="37" t="str">
        <f t="shared" si="7"/>
        <v>00570000</v>
      </c>
      <c r="L98" s="37" t="str">
        <f t="shared" si="7"/>
        <v>0015C000</v>
      </c>
      <c r="M98" s="37" t="str">
        <f t="shared" si="7"/>
        <v>00057000</v>
      </c>
      <c r="N98" s="37" t="str">
        <f t="shared" si="7"/>
        <v>00015C00</v>
      </c>
      <c r="O98" s="37" t="str">
        <f t="shared" si="7"/>
        <v>00005700</v>
      </c>
      <c r="P98" s="37" t="str">
        <f t="shared" si="7"/>
        <v>000015C0</v>
      </c>
      <c r="Q98" s="37" t="str">
        <f t="shared" si="7"/>
        <v>00000570</v>
      </c>
      <c r="R98" s="54" t="str">
        <f t="shared" si="7"/>
        <v>0000015C</v>
      </c>
    </row>
    <row r="99" spans="2:18" hidden="1" outlineLevel="1" x14ac:dyDescent="0.25">
      <c r="B99">
        <v>88</v>
      </c>
      <c r="C99" s="53" t="str">
        <f t="shared" si="6"/>
        <v>00000058</v>
      </c>
      <c r="D99" s="37" t="str">
        <f t="shared" si="7"/>
        <v>00000016</v>
      </c>
      <c r="E99" s="37" t="str">
        <f t="shared" si="7"/>
        <v>80000005</v>
      </c>
      <c r="F99" s="37" t="str">
        <f t="shared" si="7"/>
        <v>60000001</v>
      </c>
      <c r="G99" s="37" t="str">
        <f t="shared" si="7"/>
        <v>58000000</v>
      </c>
      <c r="H99" s="37" t="str">
        <f t="shared" si="7"/>
        <v>16000000</v>
      </c>
      <c r="I99" s="37" t="str">
        <f t="shared" si="7"/>
        <v>05800000</v>
      </c>
      <c r="J99" s="37" t="str">
        <f t="shared" si="7"/>
        <v>01600000</v>
      </c>
      <c r="K99" s="37" t="str">
        <f t="shared" si="7"/>
        <v>00580000</v>
      </c>
      <c r="L99" s="37" t="str">
        <f t="shared" si="7"/>
        <v>00160000</v>
      </c>
      <c r="M99" s="37" t="str">
        <f t="shared" si="7"/>
        <v>00058000</v>
      </c>
      <c r="N99" s="37" t="str">
        <f t="shared" si="7"/>
        <v>00016000</v>
      </c>
      <c r="O99" s="37" t="str">
        <f t="shared" si="7"/>
        <v>00005800</v>
      </c>
      <c r="P99" s="37" t="str">
        <f t="shared" si="7"/>
        <v>00001600</v>
      </c>
      <c r="Q99" s="37" t="str">
        <f t="shared" si="7"/>
        <v>00000580</v>
      </c>
      <c r="R99" s="54" t="str">
        <f t="shared" si="7"/>
        <v>00000160</v>
      </c>
    </row>
    <row r="100" spans="2:18" hidden="1" outlineLevel="1" x14ac:dyDescent="0.25">
      <c r="B100">
        <v>89</v>
      </c>
      <c r="C100" s="53" t="str">
        <f t="shared" si="6"/>
        <v>00000059</v>
      </c>
      <c r="D100" s="37" t="str">
        <f t="shared" si="7"/>
        <v>40000016</v>
      </c>
      <c r="E100" s="37" t="str">
        <f t="shared" si="7"/>
        <v>90000005</v>
      </c>
      <c r="F100" s="37" t="str">
        <f t="shared" si="7"/>
        <v>64000001</v>
      </c>
      <c r="G100" s="37" t="str">
        <f t="shared" si="7"/>
        <v>59000000</v>
      </c>
      <c r="H100" s="37" t="str">
        <f t="shared" si="7"/>
        <v>16400000</v>
      </c>
      <c r="I100" s="37" t="str">
        <f t="shared" si="7"/>
        <v>05900000</v>
      </c>
      <c r="J100" s="37" t="str">
        <f t="shared" si="7"/>
        <v>01640000</v>
      </c>
      <c r="K100" s="37" t="str">
        <f t="shared" si="7"/>
        <v>00590000</v>
      </c>
      <c r="L100" s="37" t="str">
        <f t="shared" si="7"/>
        <v>00164000</v>
      </c>
      <c r="M100" s="37" t="str">
        <f t="shared" si="7"/>
        <v>00059000</v>
      </c>
      <c r="N100" s="37" t="str">
        <f t="shared" si="7"/>
        <v>00016400</v>
      </c>
      <c r="O100" s="37" t="str">
        <f t="shared" si="7"/>
        <v>00005900</v>
      </c>
      <c r="P100" s="37" t="str">
        <f t="shared" si="7"/>
        <v>00001640</v>
      </c>
      <c r="Q100" s="37" t="str">
        <f t="shared" si="7"/>
        <v>00000590</v>
      </c>
      <c r="R100" s="54" t="str">
        <f t="shared" si="7"/>
        <v>00000164</v>
      </c>
    </row>
    <row r="101" spans="2:18" hidden="1" outlineLevel="1" x14ac:dyDescent="0.25">
      <c r="B101">
        <v>90</v>
      </c>
      <c r="C101" s="53" t="str">
        <f t="shared" si="6"/>
        <v>0000005A</v>
      </c>
      <c r="D101" s="37" t="str">
        <f t="shared" si="7"/>
        <v>80000016</v>
      </c>
      <c r="E101" s="37" t="str">
        <f t="shared" si="7"/>
        <v>A0000005</v>
      </c>
      <c r="F101" s="37" t="str">
        <f t="shared" si="7"/>
        <v>68000001</v>
      </c>
      <c r="G101" s="37" t="str">
        <f t="shared" si="7"/>
        <v>5A000000</v>
      </c>
      <c r="H101" s="37" t="str">
        <f t="shared" si="7"/>
        <v>16800000</v>
      </c>
      <c r="I101" s="37" t="str">
        <f t="shared" si="7"/>
        <v>05A00000</v>
      </c>
      <c r="J101" s="37" t="str">
        <f t="shared" si="7"/>
        <v>01680000</v>
      </c>
      <c r="K101" s="37" t="str">
        <f t="shared" si="7"/>
        <v>005A0000</v>
      </c>
      <c r="L101" s="37" t="str">
        <f t="shared" si="7"/>
        <v>00168000</v>
      </c>
      <c r="M101" s="37" t="str">
        <f t="shared" si="7"/>
        <v>0005A000</v>
      </c>
      <c r="N101" s="37" t="str">
        <f t="shared" si="7"/>
        <v>00016800</v>
      </c>
      <c r="O101" s="37" t="str">
        <f t="shared" si="7"/>
        <v>00005A00</v>
      </c>
      <c r="P101" s="37" t="str">
        <f t="shared" si="7"/>
        <v>00001680</v>
      </c>
      <c r="Q101" s="37" t="str">
        <f t="shared" si="7"/>
        <v>000005A0</v>
      </c>
      <c r="R101" s="54" t="str">
        <f t="shared" si="7"/>
        <v>00000168</v>
      </c>
    </row>
    <row r="102" spans="2:18" hidden="1" outlineLevel="1" x14ac:dyDescent="0.25">
      <c r="B102">
        <v>91</v>
      </c>
      <c r="C102" s="53" t="str">
        <f t="shared" si="6"/>
        <v>0000005B</v>
      </c>
      <c r="D102" s="37" t="str">
        <f t="shared" si="7"/>
        <v>C0000016</v>
      </c>
      <c r="E102" s="37" t="str">
        <f t="shared" si="7"/>
        <v>B0000005</v>
      </c>
      <c r="F102" s="37" t="str">
        <f t="shared" si="7"/>
        <v>6C000001</v>
      </c>
      <c r="G102" s="37" t="str">
        <f t="shared" si="7"/>
        <v>5B000000</v>
      </c>
      <c r="H102" s="37" t="str">
        <f t="shared" si="7"/>
        <v>16C00000</v>
      </c>
      <c r="I102" s="37" t="str">
        <f t="shared" si="7"/>
        <v>05B00000</v>
      </c>
      <c r="J102" s="37" t="str">
        <f t="shared" si="7"/>
        <v>016C0000</v>
      </c>
      <c r="K102" s="37" t="str">
        <f t="shared" si="7"/>
        <v>005B0000</v>
      </c>
      <c r="L102" s="37" t="str">
        <f t="shared" si="7"/>
        <v>0016C000</v>
      </c>
      <c r="M102" s="37" t="str">
        <f t="shared" si="7"/>
        <v>0005B000</v>
      </c>
      <c r="N102" s="37" t="str">
        <f t="shared" si="7"/>
        <v>00016C00</v>
      </c>
      <c r="O102" s="37" t="str">
        <f t="shared" si="7"/>
        <v>00005B00</v>
      </c>
      <c r="P102" s="37" t="str">
        <f t="shared" si="7"/>
        <v>000016C0</v>
      </c>
      <c r="Q102" s="37" t="str">
        <f t="shared" si="7"/>
        <v>000005B0</v>
      </c>
      <c r="R102" s="54" t="str">
        <f t="shared" si="7"/>
        <v>0000016C</v>
      </c>
    </row>
    <row r="103" spans="2:18" hidden="1" outlineLevel="1" x14ac:dyDescent="0.25">
      <c r="B103">
        <v>92</v>
      </c>
      <c r="C103" s="53" t="str">
        <f t="shared" si="6"/>
        <v>0000005C</v>
      </c>
      <c r="D103" s="37" t="str">
        <f t="shared" si="7"/>
        <v>00000017</v>
      </c>
      <c r="E103" s="37" t="str">
        <f t="shared" si="7"/>
        <v>C0000005</v>
      </c>
      <c r="F103" s="37" t="str">
        <f t="shared" si="7"/>
        <v>70000001</v>
      </c>
      <c r="G103" s="37" t="str">
        <f t="shared" si="7"/>
        <v>5C000000</v>
      </c>
      <c r="H103" s="37" t="str">
        <f t="shared" si="7"/>
        <v>17000000</v>
      </c>
      <c r="I103" s="37" t="str">
        <f t="shared" si="7"/>
        <v>05C00000</v>
      </c>
      <c r="J103" s="37" t="str">
        <f t="shared" si="7"/>
        <v>01700000</v>
      </c>
      <c r="K103" s="37" t="str">
        <f t="shared" si="7"/>
        <v>005C0000</v>
      </c>
      <c r="L103" s="37" t="str">
        <f t="shared" si="7"/>
        <v>00170000</v>
      </c>
      <c r="M103" s="37" t="str">
        <f t="shared" si="7"/>
        <v>0005C000</v>
      </c>
      <c r="N103" s="37" t="str">
        <f t="shared" si="7"/>
        <v>00017000</v>
      </c>
      <c r="O103" s="37" t="str">
        <f t="shared" si="7"/>
        <v>00005C00</v>
      </c>
      <c r="P103" s="37" t="str">
        <f t="shared" si="7"/>
        <v>00001700</v>
      </c>
      <c r="Q103" s="37" t="str">
        <f t="shared" si="7"/>
        <v>000005C0</v>
      </c>
      <c r="R103" s="54" t="str">
        <f t="shared" si="7"/>
        <v>00000170</v>
      </c>
    </row>
    <row r="104" spans="2:18" hidden="1" outlineLevel="1" x14ac:dyDescent="0.25">
      <c r="B104">
        <v>93</v>
      </c>
      <c r="C104" s="53" t="str">
        <f t="shared" si="6"/>
        <v>0000005D</v>
      </c>
      <c r="D104" s="37" t="str">
        <f t="shared" ref="D104:R119" si="8">DEC2HEX(_xlfn.BITRSHIFT($B104,D$10)+_xlfn.BITLSHIFT(_xlfn.BITAND($B104,2^D$10-1),32-D$10),8)</f>
        <v>40000017</v>
      </c>
      <c r="E104" s="37" t="str">
        <f t="shared" si="8"/>
        <v>D0000005</v>
      </c>
      <c r="F104" s="37" t="str">
        <f t="shared" si="8"/>
        <v>74000001</v>
      </c>
      <c r="G104" s="37" t="str">
        <f t="shared" si="8"/>
        <v>5D000000</v>
      </c>
      <c r="H104" s="37" t="str">
        <f t="shared" si="8"/>
        <v>17400000</v>
      </c>
      <c r="I104" s="37" t="str">
        <f t="shared" si="8"/>
        <v>05D00000</v>
      </c>
      <c r="J104" s="37" t="str">
        <f t="shared" si="8"/>
        <v>01740000</v>
      </c>
      <c r="K104" s="37" t="str">
        <f t="shared" si="8"/>
        <v>005D0000</v>
      </c>
      <c r="L104" s="37" t="str">
        <f t="shared" si="8"/>
        <v>00174000</v>
      </c>
      <c r="M104" s="37" t="str">
        <f t="shared" si="8"/>
        <v>0005D000</v>
      </c>
      <c r="N104" s="37" t="str">
        <f t="shared" si="8"/>
        <v>00017400</v>
      </c>
      <c r="O104" s="37" t="str">
        <f t="shared" si="8"/>
        <v>00005D00</v>
      </c>
      <c r="P104" s="37" t="str">
        <f t="shared" si="8"/>
        <v>00001740</v>
      </c>
      <c r="Q104" s="37" t="str">
        <f t="shared" si="8"/>
        <v>000005D0</v>
      </c>
      <c r="R104" s="54" t="str">
        <f t="shared" si="8"/>
        <v>00000174</v>
      </c>
    </row>
    <row r="105" spans="2:18" hidden="1" outlineLevel="1" x14ac:dyDescent="0.25">
      <c r="B105">
        <v>94</v>
      </c>
      <c r="C105" s="53" t="str">
        <f t="shared" si="6"/>
        <v>0000005E</v>
      </c>
      <c r="D105" s="37" t="str">
        <f t="shared" si="8"/>
        <v>80000017</v>
      </c>
      <c r="E105" s="37" t="str">
        <f t="shared" si="8"/>
        <v>E0000005</v>
      </c>
      <c r="F105" s="37" t="str">
        <f t="shared" si="8"/>
        <v>78000001</v>
      </c>
      <c r="G105" s="37" t="str">
        <f t="shared" si="8"/>
        <v>5E000000</v>
      </c>
      <c r="H105" s="37" t="str">
        <f t="shared" si="8"/>
        <v>17800000</v>
      </c>
      <c r="I105" s="37" t="str">
        <f t="shared" si="8"/>
        <v>05E00000</v>
      </c>
      <c r="J105" s="37" t="str">
        <f t="shared" si="8"/>
        <v>01780000</v>
      </c>
      <c r="K105" s="37" t="str">
        <f t="shared" si="8"/>
        <v>005E0000</v>
      </c>
      <c r="L105" s="37" t="str">
        <f t="shared" si="8"/>
        <v>00178000</v>
      </c>
      <c r="M105" s="37" t="str">
        <f t="shared" si="8"/>
        <v>0005E000</v>
      </c>
      <c r="N105" s="37" t="str">
        <f t="shared" si="8"/>
        <v>00017800</v>
      </c>
      <c r="O105" s="37" t="str">
        <f t="shared" si="8"/>
        <v>00005E00</v>
      </c>
      <c r="P105" s="37" t="str">
        <f t="shared" si="8"/>
        <v>00001780</v>
      </c>
      <c r="Q105" s="37" t="str">
        <f t="shared" si="8"/>
        <v>000005E0</v>
      </c>
      <c r="R105" s="54" t="str">
        <f t="shared" si="8"/>
        <v>00000178</v>
      </c>
    </row>
    <row r="106" spans="2:18" hidden="1" outlineLevel="1" x14ac:dyDescent="0.25">
      <c r="B106">
        <v>95</v>
      </c>
      <c r="C106" s="53" t="str">
        <f t="shared" si="6"/>
        <v>0000005F</v>
      </c>
      <c r="D106" s="37" t="str">
        <f t="shared" si="8"/>
        <v>C0000017</v>
      </c>
      <c r="E106" s="37" t="str">
        <f t="shared" si="8"/>
        <v>F0000005</v>
      </c>
      <c r="F106" s="37" t="str">
        <f t="shared" si="8"/>
        <v>7C000001</v>
      </c>
      <c r="G106" s="37" t="str">
        <f t="shared" si="8"/>
        <v>5F000000</v>
      </c>
      <c r="H106" s="37" t="str">
        <f t="shared" si="8"/>
        <v>17C00000</v>
      </c>
      <c r="I106" s="37" t="str">
        <f t="shared" si="8"/>
        <v>05F00000</v>
      </c>
      <c r="J106" s="37" t="str">
        <f t="shared" si="8"/>
        <v>017C0000</v>
      </c>
      <c r="K106" s="37" t="str">
        <f t="shared" si="8"/>
        <v>005F0000</v>
      </c>
      <c r="L106" s="37" t="str">
        <f t="shared" si="8"/>
        <v>0017C000</v>
      </c>
      <c r="M106" s="37" t="str">
        <f t="shared" si="8"/>
        <v>0005F000</v>
      </c>
      <c r="N106" s="37" t="str">
        <f t="shared" si="8"/>
        <v>00017C00</v>
      </c>
      <c r="O106" s="37" t="str">
        <f t="shared" si="8"/>
        <v>00005F00</v>
      </c>
      <c r="P106" s="37" t="str">
        <f t="shared" si="8"/>
        <v>000017C0</v>
      </c>
      <c r="Q106" s="37" t="str">
        <f t="shared" si="8"/>
        <v>000005F0</v>
      </c>
      <c r="R106" s="54" t="str">
        <f t="shared" si="8"/>
        <v>0000017C</v>
      </c>
    </row>
    <row r="107" spans="2:18" hidden="1" outlineLevel="1" x14ac:dyDescent="0.25">
      <c r="B107">
        <v>96</v>
      </c>
      <c r="C107" s="53" t="str">
        <f t="shared" si="6"/>
        <v>00000060</v>
      </c>
      <c r="D107" s="37" t="str">
        <f t="shared" si="8"/>
        <v>00000018</v>
      </c>
      <c r="E107" s="37" t="str">
        <f t="shared" si="8"/>
        <v>00000006</v>
      </c>
      <c r="F107" s="37" t="str">
        <f t="shared" si="8"/>
        <v>80000001</v>
      </c>
      <c r="G107" s="37" t="str">
        <f t="shared" si="8"/>
        <v>60000000</v>
      </c>
      <c r="H107" s="37" t="str">
        <f t="shared" si="8"/>
        <v>18000000</v>
      </c>
      <c r="I107" s="37" t="str">
        <f t="shared" si="8"/>
        <v>06000000</v>
      </c>
      <c r="J107" s="37" t="str">
        <f t="shared" si="8"/>
        <v>01800000</v>
      </c>
      <c r="K107" s="37" t="str">
        <f t="shared" si="8"/>
        <v>00600000</v>
      </c>
      <c r="L107" s="37" t="str">
        <f t="shared" si="8"/>
        <v>00180000</v>
      </c>
      <c r="M107" s="37" t="str">
        <f t="shared" si="8"/>
        <v>00060000</v>
      </c>
      <c r="N107" s="37" t="str">
        <f t="shared" si="8"/>
        <v>00018000</v>
      </c>
      <c r="O107" s="37" t="str">
        <f t="shared" si="8"/>
        <v>00006000</v>
      </c>
      <c r="P107" s="37" t="str">
        <f t="shared" si="8"/>
        <v>00001800</v>
      </c>
      <c r="Q107" s="37" t="str">
        <f t="shared" si="8"/>
        <v>00000600</v>
      </c>
      <c r="R107" s="54" t="str">
        <f t="shared" si="8"/>
        <v>00000180</v>
      </c>
    </row>
    <row r="108" spans="2:18" hidden="1" outlineLevel="1" x14ac:dyDescent="0.25">
      <c r="B108">
        <v>97</v>
      </c>
      <c r="C108" s="53" t="str">
        <f t="shared" si="6"/>
        <v>00000061</v>
      </c>
      <c r="D108" s="37" t="str">
        <f t="shared" si="8"/>
        <v>40000018</v>
      </c>
      <c r="E108" s="37" t="str">
        <f t="shared" si="8"/>
        <v>10000006</v>
      </c>
      <c r="F108" s="37" t="str">
        <f t="shared" si="8"/>
        <v>84000001</v>
      </c>
      <c r="G108" s="37" t="str">
        <f t="shared" si="8"/>
        <v>61000000</v>
      </c>
      <c r="H108" s="37" t="str">
        <f t="shared" si="8"/>
        <v>18400000</v>
      </c>
      <c r="I108" s="37" t="str">
        <f t="shared" si="8"/>
        <v>06100000</v>
      </c>
      <c r="J108" s="37" t="str">
        <f t="shared" si="8"/>
        <v>01840000</v>
      </c>
      <c r="K108" s="37" t="str">
        <f t="shared" si="8"/>
        <v>00610000</v>
      </c>
      <c r="L108" s="37" t="str">
        <f t="shared" si="8"/>
        <v>00184000</v>
      </c>
      <c r="M108" s="37" t="str">
        <f t="shared" si="8"/>
        <v>00061000</v>
      </c>
      <c r="N108" s="37" t="str">
        <f t="shared" si="8"/>
        <v>00018400</v>
      </c>
      <c r="O108" s="37" t="str">
        <f t="shared" si="8"/>
        <v>00006100</v>
      </c>
      <c r="P108" s="37" t="str">
        <f t="shared" si="8"/>
        <v>00001840</v>
      </c>
      <c r="Q108" s="37" t="str">
        <f t="shared" si="8"/>
        <v>00000610</v>
      </c>
      <c r="R108" s="54" t="str">
        <f t="shared" si="8"/>
        <v>00000184</v>
      </c>
    </row>
    <row r="109" spans="2:18" hidden="1" outlineLevel="1" x14ac:dyDescent="0.25">
      <c r="B109">
        <v>98</v>
      </c>
      <c r="C109" s="53" t="str">
        <f t="shared" si="6"/>
        <v>00000062</v>
      </c>
      <c r="D109" s="37" t="str">
        <f t="shared" si="8"/>
        <v>80000018</v>
      </c>
      <c r="E109" s="37" t="str">
        <f t="shared" si="8"/>
        <v>20000006</v>
      </c>
      <c r="F109" s="37" t="str">
        <f t="shared" si="8"/>
        <v>88000001</v>
      </c>
      <c r="G109" s="37" t="str">
        <f t="shared" si="8"/>
        <v>62000000</v>
      </c>
      <c r="H109" s="37" t="str">
        <f t="shared" si="8"/>
        <v>18800000</v>
      </c>
      <c r="I109" s="37" t="str">
        <f t="shared" si="8"/>
        <v>06200000</v>
      </c>
      <c r="J109" s="37" t="str">
        <f t="shared" si="8"/>
        <v>01880000</v>
      </c>
      <c r="K109" s="37" t="str">
        <f t="shared" si="8"/>
        <v>00620000</v>
      </c>
      <c r="L109" s="37" t="str">
        <f t="shared" si="8"/>
        <v>00188000</v>
      </c>
      <c r="M109" s="37" t="str">
        <f t="shared" si="8"/>
        <v>00062000</v>
      </c>
      <c r="N109" s="37" t="str">
        <f t="shared" si="8"/>
        <v>00018800</v>
      </c>
      <c r="O109" s="37" t="str">
        <f t="shared" si="8"/>
        <v>00006200</v>
      </c>
      <c r="P109" s="37" t="str">
        <f t="shared" si="8"/>
        <v>00001880</v>
      </c>
      <c r="Q109" s="37" t="str">
        <f t="shared" si="8"/>
        <v>00000620</v>
      </c>
      <c r="R109" s="54" t="str">
        <f t="shared" si="8"/>
        <v>00000188</v>
      </c>
    </row>
    <row r="110" spans="2:18" hidden="1" outlineLevel="1" x14ac:dyDescent="0.25">
      <c r="B110">
        <v>99</v>
      </c>
      <c r="C110" s="53" t="str">
        <f t="shared" si="6"/>
        <v>00000063</v>
      </c>
      <c r="D110" s="37" t="str">
        <f t="shared" si="8"/>
        <v>C0000018</v>
      </c>
      <c r="E110" s="37" t="str">
        <f t="shared" si="8"/>
        <v>30000006</v>
      </c>
      <c r="F110" s="37" t="str">
        <f t="shared" si="8"/>
        <v>8C000001</v>
      </c>
      <c r="G110" s="37" t="str">
        <f t="shared" si="8"/>
        <v>63000000</v>
      </c>
      <c r="H110" s="37" t="str">
        <f t="shared" si="8"/>
        <v>18C00000</v>
      </c>
      <c r="I110" s="37" t="str">
        <f t="shared" si="8"/>
        <v>06300000</v>
      </c>
      <c r="J110" s="37" t="str">
        <f t="shared" si="8"/>
        <v>018C0000</v>
      </c>
      <c r="K110" s="37" t="str">
        <f t="shared" si="8"/>
        <v>00630000</v>
      </c>
      <c r="L110" s="37" t="str">
        <f t="shared" si="8"/>
        <v>0018C000</v>
      </c>
      <c r="M110" s="37" t="str">
        <f t="shared" si="8"/>
        <v>00063000</v>
      </c>
      <c r="N110" s="37" t="str">
        <f t="shared" si="8"/>
        <v>00018C00</v>
      </c>
      <c r="O110" s="37" t="str">
        <f t="shared" si="8"/>
        <v>00006300</v>
      </c>
      <c r="P110" s="37" t="str">
        <f t="shared" si="8"/>
        <v>000018C0</v>
      </c>
      <c r="Q110" s="37" t="str">
        <f t="shared" si="8"/>
        <v>00000630</v>
      </c>
      <c r="R110" s="54" t="str">
        <f t="shared" si="8"/>
        <v>0000018C</v>
      </c>
    </row>
    <row r="111" spans="2:18" hidden="1" outlineLevel="1" x14ac:dyDescent="0.25">
      <c r="B111">
        <v>100</v>
      </c>
      <c r="C111" s="53" t="str">
        <f t="shared" si="6"/>
        <v>00000064</v>
      </c>
      <c r="D111" s="37" t="str">
        <f t="shared" si="8"/>
        <v>00000019</v>
      </c>
      <c r="E111" s="37" t="str">
        <f t="shared" si="8"/>
        <v>40000006</v>
      </c>
      <c r="F111" s="37" t="str">
        <f t="shared" si="8"/>
        <v>90000001</v>
      </c>
      <c r="G111" s="37" t="str">
        <f t="shared" si="8"/>
        <v>64000000</v>
      </c>
      <c r="H111" s="37" t="str">
        <f t="shared" si="8"/>
        <v>19000000</v>
      </c>
      <c r="I111" s="37" t="str">
        <f t="shared" si="8"/>
        <v>06400000</v>
      </c>
      <c r="J111" s="37" t="str">
        <f t="shared" si="8"/>
        <v>01900000</v>
      </c>
      <c r="K111" s="37" t="str">
        <f t="shared" si="8"/>
        <v>00640000</v>
      </c>
      <c r="L111" s="37" t="str">
        <f t="shared" si="8"/>
        <v>00190000</v>
      </c>
      <c r="M111" s="37" t="str">
        <f t="shared" si="8"/>
        <v>00064000</v>
      </c>
      <c r="N111" s="37" t="str">
        <f t="shared" si="8"/>
        <v>00019000</v>
      </c>
      <c r="O111" s="37" t="str">
        <f t="shared" si="8"/>
        <v>00006400</v>
      </c>
      <c r="P111" s="37" t="str">
        <f t="shared" si="8"/>
        <v>00001900</v>
      </c>
      <c r="Q111" s="37" t="str">
        <f t="shared" si="8"/>
        <v>00000640</v>
      </c>
      <c r="R111" s="54" t="str">
        <f t="shared" si="8"/>
        <v>00000190</v>
      </c>
    </row>
    <row r="112" spans="2:18" hidden="1" outlineLevel="1" x14ac:dyDescent="0.25">
      <c r="B112">
        <v>101</v>
      </c>
      <c r="C112" s="53" t="str">
        <f t="shared" si="6"/>
        <v>00000065</v>
      </c>
      <c r="D112" s="37" t="str">
        <f t="shared" si="8"/>
        <v>40000019</v>
      </c>
      <c r="E112" s="37" t="str">
        <f t="shared" si="8"/>
        <v>50000006</v>
      </c>
      <c r="F112" s="37" t="str">
        <f t="shared" si="8"/>
        <v>94000001</v>
      </c>
      <c r="G112" s="37" t="str">
        <f t="shared" si="8"/>
        <v>65000000</v>
      </c>
      <c r="H112" s="37" t="str">
        <f t="shared" si="8"/>
        <v>19400000</v>
      </c>
      <c r="I112" s="37" t="str">
        <f t="shared" si="8"/>
        <v>06500000</v>
      </c>
      <c r="J112" s="37" t="str">
        <f t="shared" si="8"/>
        <v>01940000</v>
      </c>
      <c r="K112" s="37" t="str">
        <f t="shared" si="8"/>
        <v>00650000</v>
      </c>
      <c r="L112" s="37" t="str">
        <f t="shared" si="8"/>
        <v>00194000</v>
      </c>
      <c r="M112" s="37" t="str">
        <f t="shared" si="8"/>
        <v>00065000</v>
      </c>
      <c r="N112" s="37" t="str">
        <f t="shared" si="8"/>
        <v>00019400</v>
      </c>
      <c r="O112" s="37" t="str">
        <f t="shared" si="8"/>
        <v>00006500</v>
      </c>
      <c r="P112" s="37" t="str">
        <f t="shared" si="8"/>
        <v>00001940</v>
      </c>
      <c r="Q112" s="37" t="str">
        <f t="shared" si="8"/>
        <v>00000650</v>
      </c>
      <c r="R112" s="54" t="str">
        <f t="shared" si="8"/>
        <v>00000194</v>
      </c>
    </row>
    <row r="113" spans="2:18" hidden="1" outlineLevel="1" x14ac:dyDescent="0.25">
      <c r="B113">
        <v>102</v>
      </c>
      <c r="C113" s="53" t="str">
        <f t="shared" si="6"/>
        <v>00000066</v>
      </c>
      <c r="D113" s="37" t="str">
        <f t="shared" si="8"/>
        <v>80000019</v>
      </c>
      <c r="E113" s="37" t="str">
        <f t="shared" si="8"/>
        <v>60000006</v>
      </c>
      <c r="F113" s="37" t="str">
        <f t="shared" si="8"/>
        <v>98000001</v>
      </c>
      <c r="G113" s="37" t="str">
        <f t="shared" si="8"/>
        <v>66000000</v>
      </c>
      <c r="H113" s="37" t="str">
        <f t="shared" si="8"/>
        <v>19800000</v>
      </c>
      <c r="I113" s="37" t="str">
        <f t="shared" si="8"/>
        <v>06600000</v>
      </c>
      <c r="J113" s="37" t="str">
        <f t="shared" si="8"/>
        <v>01980000</v>
      </c>
      <c r="K113" s="37" t="str">
        <f t="shared" si="8"/>
        <v>00660000</v>
      </c>
      <c r="L113" s="37" t="str">
        <f t="shared" si="8"/>
        <v>00198000</v>
      </c>
      <c r="M113" s="37" t="str">
        <f t="shared" si="8"/>
        <v>00066000</v>
      </c>
      <c r="N113" s="37" t="str">
        <f t="shared" si="8"/>
        <v>00019800</v>
      </c>
      <c r="O113" s="37" t="str">
        <f t="shared" si="8"/>
        <v>00006600</v>
      </c>
      <c r="P113" s="37" t="str">
        <f t="shared" si="8"/>
        <v>00001980</v>
      </c>
      <c r="Q113" s="37" t="str">
        <f t="shared" si="8"/>
        <v>00000660</v>
      </c>
      <c r="R113" s="54" t="str">
        <f t="shared" si="8"/>
        <v>00000198</v>
      </c>
    </row>
    <row r="114" spans="2:18" hidden="1" outlineLevel="1" x14ac:dyDescent="0.25">
      <c r="B114">
        <v>103</v>
      </c>
      <c r="C114" s="53" t="str">
        <f t="shared" si="6"/>
        <v>00000067</v>
      </c>
      <c r="D114" s="37" t="str">
        <f t="shared" si="8"/>
        <v>C0000019</v>
      </c>
      <c r="E114" s="37" t="str">
        <f t="shared" si="8"/>
        <v>70000006</v>
      </c>
      <c r="F114" s="37" t="str">
        <f t="shared" si="8"/>
        <v>9C000001</v>
      </c>
      <c r="G114" s="37" t="str">
        <f t="shared" si="8"/>
        <v>67000000</v>
      </c>
      <c r="H114" s="37" t="str">
        <f t="shared" si="8"/>
        <v>19C00000</v>
      </c>
      <c r="I114" s="37" t="str">
        <f t="shared" si="8"/>
        <v>06700000</v>
      </c>
      <c r="J114" s="37" t="str">
        <f t="shared" si="8"/>
        <v>019C0000</v>
      </c>
      <c r="K114" s="37" t="str">
        <f t="shared" si="8"/>
        <v>00670000</v>
      </c>
      <c r="L114" s="37" t="str">
        <f t="shared" si="8"/>
        <v>0019C000</v>
      </c>
      <c r="M114" s="37" t="str">
        <f t="shared" si="8"/>
        <v>00067000</v>
      </c>
      <c r="N114" s="37" t="str">
        <f t="shared" si="8"/>
        <v>00019C00</v>
      </c>
      <c r="O114" s="37" t="str">
        <f t="shared" si="8"/>
        <v>00006700</v>
      </c>
      <c r="P114" s="37" t="str">
        <f t="shared" si="8"/>
        <v>000019C0</v>
      </c>
      <c r="Q114" s="37" t="str">
        <f t="shared" si="8"/>
        <v>00000670</v>
      </c>
      <c r="R114" s="54" t="str">
        <f t="shared" si="8"/>
        <v>0000019C</v>
      </c>
    </row>
    <row r="115" spans="2:18" hidden="1" outlineLevel="1" x14ac:dyDescent="0.25">
      <c r="B115">
        <v>104</v>
      </c>
      <c r="C115" s="53" t="str">
        <f t="shared" si="6"/>
        <v>00000068</v>
      </c>
      <c r="D115" s="37" t="str">
        <f t="shared" si="8"/>
        <v>0000001A</v>
      </c>
      <c r="E115" s="37" t="str">
        <f t="shared" si="8"/>
        <v>80000006</v>
      </c>
      <c r="F115" s="37" t="str">
        <f t="shared" si="8"/>
        <v>A0000001</v>
      </c>
      <c r="G115" s="37" t="str">
        <f t="shared" si="8"/>
        <v>68000000</v>
      </c>
      <c r="H115" s="37" t="str">
        <f t="shared" si="8"/>
        <v>1A000000</v>
      </c>
      <c r="I115" s="37" t="str">
        <f t="shared" si="8"/>
        <v>06800000</v>
      </c>
      <c r="J115" s="37" t="str">
        <f t="shared" si="8"/>
        <v>01A00000</v>
      </c>
      <c r="K115" s="37" t="str">
        <f t="shared" si="8"/>
        <v>00680000</v>
      </c>
      <c r="L115" s="37" t="str">
        <f t="shared" si="8"/>
        <v>001A0000</v>
      </c>
      <c r="M115" s="37" t="str">
        <f t="shared" si="8"/>
        <v>00068000</v>
      </c>
      <c r="N115" s="37" t="str">
        <f t="shared" si="8"/>
        <v>0001A000</v>
      </c>
      <c r="O115" s="37" t="str">
        <f t="shared" si="8"/>
        <v>00006800</v>
      </c>
      <c r="P115" s="37" t="str">
        <f t="shared" si="8"/>
        <v>00001A00</v>
      </c>
      <c r="Q115" s="37" t="str">
        <f t="shared" si="8"/>
        <v>00000680</v>
      </c>
      <c r="R115" s="54" t="str">
        <f t="shared" si="8"/>
        <v>000001A0</v>
      </c>
    </row>
    <row r="116" spans="2:18" hidden="1" outlineLevel="1" x14ac:dyDescent="0.25">
      <c r="B116">
        <v>105</v>
      </c>
      <c r="C116" s="53" t="str">
        <f t="shared" si="6"/>
        <v>00000069</v>
      </c>
      <c r="D116" s="37" t="str">
        <f t="shared" si="8"/>
        <v>4000001A</v>
      </c>
      <c r="E116" s="37" t="str">
        <f t="shared" si="8"/>
        <v>90000006</v>
      </c>
      <c r="F116" s="37" t="str">
        <f t="shared" si="8"/>
        <v>A4000001</v>
      </c>
      <c r="G116" s="37" t="str">
        <f t="shared" si="8"/>
        <v>69000000</v>
      </c>
      <c r="H116" s="37" t="str">
        <f t="shared" si="8"/>
        <v>1A400000</v>
      </c>
      <c r="I116" s="37" t="str">
        <f t="shared" si="8"/>
        <v>06900000</v>
      </c>
      <c r="J116" s="37" t="str">
        <f t="shared" si="8"/>
        <v>01A40000</v>
      </c>
      <c r="K116" s="37" t="str">
        <f t="shared" si="8"/>
        <v>00690000</v>
      </c>
      <c r="L116" s="37" t="str">
        <f t="shared" si="8"/>
        <v>001A4000</v>
      </c>
      <c r="M116" s="37" t="str">
        <f t="shared" si="8"/>
        <v>00069000</v>
      </c>
      <c r="N116" s="37" t="str">
        <f t="shared" si="8"/>
        <v>0001A400</v>
      </c>
      <c r="O116" s="37" t="str">
        <f t="shared" si="8"/>
        <v>00006900</v>
      </c>
      <c r="P116" s="37" t="str">
        <f t="shared" si="8"/>
        <v>00001A40</v>
      </c>
      <c r="Q116" s="37" t="str">
        <f t="shared" si="8"/>
        <v>00000690</v>
      </c>
      <c r="R116" s="54" t="str">
        <f t="shared" si="8"/>
        <v>000001A4</v>
      </c>
    </row>
    <row r="117" spans="2:18" hidden="1" outlineLevel="1" x14ac:dyDescent="0.25">
      <c r="B117">
        <v>106</v>
      </c>
      <c r="C117" s="53" t="str">
        <f t="shared" si="6"/>
        <v>0000006A</v>
      </c>
      <c r="D117" s="37" t="str">
        <f t="shared" si="8"/>
        <v>8000001A</v>
      </c>
      <c r="E117" s="37" t="str">
        <f t="shared" si="8"/>
        <v>A0000006</v>
      </c>
      <c r="F117" s="37" t="str">
        <f t="shared" si="8"/>
        <v>A8000001</v>
      </c>
      <c r="G117" s="37" t="str">
        <f t="shared" si="8"/>
        <v>6A000000</v>
      </c>
      <c r="H117" s="37" t="str">
        <f t="shared" si="8"/>
        <v>1A800000</v>
      </c>
      <c r="I117" s="37" t="str">
        <f t="shared" si="8"/>
        <v>06A00000</v>
      </c>
      <c r="J117" s="37" t="str">
        <f t="shared" si="8"/>
        <v>01A80000</v>
      </c>
      <c r="K117" s="37" t="str">
        <f t="shared" si="8"/>
        <v>006A0000</v>
      </c>
      <c r="L117" s="37" t="str">
        <f t="shared" si="8"/>
        <v>001A8000</v>
      </c>
      <c r="M117" s="37" t="str">
        <f t="shared" si="8"/>
        <v>0006A000</v>
      </c>
      <c r="N117" s="37" t="str">
        <f t="shared" si="8"/>
        <v>0001A800</v>
      </c>
      <c r="O117" s="37" t="str">
        <f t="shared" si="8"/>
        <v>00006A00</v>
      </c>
      <c r="P117" s="37" t="str">
        <f t="shared" si="8"/>
        <v>00001A80</v>
      </c>
      <c r="Q117" s="37" t="str">
        <f t="shared" si="8"/>
        <v>000006A0</v>
      </c>
      <c r="R117" s="54" t="str">
        <f t="shared" si="8"/>
        <v>000001A8</v>
      </c>
    </row>
    <row r="118" spans="2:18" hidden="1" outlineLevel="1" x14ac:dyDescent="0.25">
      <c r="B118">
        <v>107</v>
      </c>
      <c r="C118" s="53" t="str">
        <f t="shared" si="6"/>
        <v>0000006B</v>
      </c>
      <c r="D118" s="37" t="str">
        <f t="shared" si="8"/>
        <v>C000001A</v>
      </c>
      <c r="E118" s="37" t="str">
        <f t="shared" si="8"/>
        <v>B0000006</v>
      </c>
      <c r="F118" s="37" t="str">
        <f t="shared" si="8"/>
        <v>AC000001</v>
      </c>
      <c r="G118" s="37" t="str">
        <f t="shared" si="8"/>
        <v>6B000000</v>
      </c>
      <c r="H118" s="37" t="str">
        <f t="shared" si="8"/>
        <v>1AC00000</v>
      </c>
      <c r="I118" s="37" t="str">
        <f t="shared" si="8"/>
        <v>06B00000</v>
      </c>
      <c r="J118" s="37" t="str">
        <f t="shared" si="8"/>
        <v>01AC0000</v>
      </c>
      <c r="K118" s="37" t="str">
        <f t="shared" si="8"/>
        <v>006B0000</v>
      </c>
      <c r="L118" s="37" t="str">
        <f t="shared" si="8"/>
        <v>001AC000</v>
      </c>
      <c r="M118" s="37" t="str">
        <f t="shared" si="8"/>
        <v>0006B000</v>
      </c>
      <c r="N118" s="37" t="str">
        <f t="shared" si="8"/>
        <v>0001AC00</v>
      </c>
      <c r="O118" s="37" t="str">
        <f t="shared" si="8"/>
        <v>00006B00</v>
      </c>
      <c r="P118" s="37" t="str">
        <f t="shared" si="8"/>
        <v>00001AC0</v>
      </c>
      <c r="Q118" s="37" t="str">
        <f t="shared" si="8"/>
        <v>000006B0</v>
      </c>
      <c r="R118" s="54" t="str">
        <f t="shared" si="8"/>
        <v>000001AC</v>
      </c>
    </row>
    <row r="119" spans="2:18" hidden="1" outlineLevel="1" x14ac:dyDescent="0.25">
      <c r="B119">
        <v>108</v>
      </c>
      <c r="C119" s="53" t="str">
        <f t="shared" si="6"/>
        <v>0000006C</v>
      </c>
      <c r="D119" s="37" t="str">
        <f t="shared" si="8"/>
        <v>0000001B</v>
      </c>
      <c r="E119" s="37" t="str">
        <f t="shared" si="8"/>
        <v>C0000006</v>
      </c>
      <c r="F119" s="37" t="str">
        <f t="shared" si="8"/>
        <v>B0000001</v>
      </c>
      <c r="G119" s="37" t="str">
        <f t="shared" si="8"/>
        <v>6C000000</v>
      </c>
      <c r="H119" s="37" t="str">
        <f t="shared" si="8"/>
        <v>1B000000</v>
      </c>
      <c r="I119" s="37" t="str">
        <f t="shared" si="8"/>
        <v>06C00000</v>
      </c>
      <c r="J119" s="37" t="str">
        <f t="shared" si="8"/>
        <v>01B00000</v>
      </c>
      <c r="K119" s="37" t="str">
        <f t="shared" si="8"/>
        <v>006C0000</v>
      </c>
      <c r="L119" s="37" t="str">
        <f t="shared" si="8"/>
        <v>001B0000</v>
      </c>
      <c r="M119" s="37" t="str">
        <f t="shared" si="8"/>
        <v>0006C000</v>
      </c>
      <c r="N119" s="37" t="str">
        <f t="shared" si="8"/>
        <v>0001B000</v>
      </c>
      <c r="O119" s="37" t="str">
        <f t="shared" si="8"/>
        <v>00006C00</v>
      </c>
      <c r="P119" s="37" t="str">
        <f t="shared" si="8"/>
        <v>00001B00</v>
      </c>
      <c r="Q119" s="37" t="str">
        <f t="shared" si="8"/>
        <v>000006C0</v>
      </c>
      <c r="R119" s="54" t="str">
        <f t="shared" si="8"/>
        <v>000001B0</v>
      </c>
    </row>
    <row r="120" spans="2:18" hidden="1" outlineLevel="1" x14ac:dyDescent="0.25">
      <c r="B120">
        <v>109</v>
      </c>
      <c r="C120" s="53" t="str">
        <f t="shared" si="6"/>
        <v>0000006D</v>
      </c>
      <c r="D120" s="37" t="str">
        <f t="shared" ref="D120:R135" si="9">DEC2HEX(_xlfn.BITRSHIFT($B120,D$10)+_xlfn.BITLSHIFT(_xlfn.BITAND($B120,2^D$10-1),32-D$10),8)</f>
        <v>4000001B</v>
      </c>
      <c r="E120" s="37" t="str">
        <f t="shared" si="9"/>
        <v>D0000006</v>
      </c>
      <c r="F120" s="37" t="str">
        <f t="shared" si="9"/>
        <v>B4000001</v>
      </c>
      <c r="G120" s="37" t="str">
        <f t="shared" si="9"/>
        <v>6D000000</v>
      </c>
      <c r="H120" s="37" t="str">
        <f t="shared" si="9"/>
        <v>1B400000</v>
      </c>
      <c r="I120" s="37" t="str">
        <f t="shared" si="9"/>
        <v>06D00000</v>
      </c>
      <c r="J120" s="37" t="str">
        <f t="shared" si="9"/>
        <v>01B40000</v>
      </c>
      <c r="K120" s="37" t="str">
        <f t="shared" si="9"/>
        <v>006D0000</v>
      </c>
      <c r="L120" s="37" t="str">
        <f t="shared" si="9"/>
        <v>001B4000</v>
      </c>
      <c r="M120" s="37" t="str">
        <f t="shared" si="9"/>
        <v>0006D000</v>
      </c>
      <c r="N120" s="37" t="str">
        <f t="shared" si="9"/>
        <v>0001B400</v>
      </c>
      <c r="O120" s="37" t="str">
        <f t="shared" si="9"/>
        <v>00006D00</v>
      </c>
      <c r="P120" s="37" t="str">
        <f t="shared" si="9"/>
        <v>00001B40</v>
      </c>
      <c r="Q120" s="37" t="str">
        <f t="shared" si="9"/>
        <v>000006D0</v>
      </c>
      <c r="R120" s="54" t="str">
        <f t="shared" si="9"/>
        <v>000001B4</v>
      </c>
    </row>
    <row r="121" spans="2:18" hidden="1" outlineLevel="1" x14ac:dyDescent="0.25">
      <c r="B121">
        <v>110</v>
      </c>
      <c r="C121" s="53" t="str">
        <f t="shared" si="6"/>
        <v>0000006E</v>
      </c>
      <c r="D121" s="37" t="str">
        <f t="shared" si="9"/>
        <v>8000001B</v>
      </c>
      <c r="E121" s="37" t="str">
        <f t="shared" si="9"/>
        <v>E0000006</v>
      </c>
      <c r="F121" s="37" t="str">
        <f t="shared" si="9"/>
        <v>B8000001</v>
      </c>
      <c r="G121" s="37" t="str">
        <f t="shared" si="9"/>
        <v>6E000000</v>
      </c>
      <c r="H121" s="37" t="str">
        <f t="shared" si="9"/>
        <v>1B800000</v>
      </c>
      <c r="I121" s="37" t="str">
        <f t="shared" si="9"/>
        <v>06E00000</v>
      </c>
      <c r="J121" s="37" t="str">
        <f t="shared" si="9"/>
        <v>01B80000</v>
      </c>
      <c r="K121" s="37" t="str">
        <f t="shared" si="9"/>
        <v>006E0000</v>
      </c>
      <c r="L121" s="37" t="str">
        <f t="shared" si="9"/>
        <v>001B8000</v>
      </c>
      <c r="M121" s="37" t="str">
        <f t="shared" si="9"/>
        <v>0006E000</v>
      </c>
      <c r="N121" s="37" t="str">
        <f t="shared" si="9"/>
        <v>0001B800</v>
      </c>
      <c r="O121" s="37" t="str">
        <f t="shared" si="9"/>
        <v>00006E00</v>
      </c>
      <c r="P121" s="37" t="str">
        <f t="shared" si="9"/>
        <v>00001B80</v>
      </c>
      <c r="Q121" s="37" t="str">
        <f t="shared" si="9"/>
        <v>000006E0</v>
      </c>
      <c r="R121" s="54" t="str">
        <f t="shared" si="9"/>
        <v>000001B8</v>
      </c>
    </row>
    <row r="122" spans="2:18" hidden="1" outlineLevel="1" x14ac:dyDescent="0.25">
      <c r="B122">
        <v>111</v>
      </c>
      <c r="C122" s="53" t="str">
        <f t="shared" si="6"/>
        <v>0000006F</v>
      </c>
      <c r="D122" s="37" t="str">
        <f t="shared" si="9"/>
        <v>C000001B</v>
      </c>
      <c r="E122" s="37" t="str">
        <f t="shared" si="9"/>
        <v>F0000006</v>
      </c>
      <c r="F122" s="37" t="str">
        <f t="shared" si="9"/>
        <v>BC000001</v>
      </c>
      <c r="G122" s="37" t="str">
        <f t="shared" si="9"/>
        <v>6F000000</v>
      </c>
      <c r="H122" s="37" t="str">
        <f t="shared" si="9"/>
        <v>1BC00000</v>
      </c>
      <c r="I122" s="37" t="str">
        <f t="shared" si="9"/>
        <v>06F00000</v>
      </c>
      <c r="J122" s="37" t="str">
        <f t="shared" si="9"/>
        <v>01BC0000</v>
      </c>
      <c r="K122" s="37" t="str">
        <f t="shared" si="9"/>
        <v>006F0000</v>
      </c>
      <c r="L122" s="37" t="str">
        <f t="shared" si="9"/>
        <v>001BC000</v>
      </c>
      <c r="M122" s="37" t="str">
        <f t="shared" si="9"/>
        <v>0006F000</v>
      </c>
      <c r="N122" s="37" t="str">
        <f t="shared" si="9"/>
        <v>0001BC00</v>
      </c>
      <c r="O122" s="37" t="str">
        <f t="shared" si="9"/>
        <v>00006F00</v>
      </c>
      <c r="P122" s="37" t="str">
        <f t="shared" si="9"/>
        <v>00001BC0</v>
      </c>
      <c r="Q122" s="37" t="str">
        <f t="shared" si="9"/>
        <v>000006F0</v>
      </c>
      <c r="R122" s="54" t="str">
        <f t="shared" si="9"/>
        <v>000001BC</v>
      </c>
    </row>
    <row r="123" spans="2:18" hidden="1" outlineLevel="1" x14ac:dyDescent="0.25">
      <c r="B123">
        <v>112</v>
      </c>
      <c r="C123" s="53" t="str">
        <f t="shared" si="6"/>
        <v>00000070</v>
      </c>
      <c r="D123" s="37" t="str">
        <f t="shared" si="9"/>
        <v>0000001C</v>
      </c>
      <c r="E123" s="37" t="str">
        <f t="shared" si="9"/>
        <v>00000007</v>
      </c>
      <c r="F123" s="37" t="str">
        <f t="shared" si="9"/>
        <v>C0000001</v>
      </c>
      <c r="G123" s="37" t="str">
        <f t="shared" si="9"/>
        <v>70000000</v>
      </c>
      <c r="H123" s="37" t="str">
        <f t="shared" si="9"/>
        <v>1C000000</v>
      </c>
      <c r="I123" s="37" t="str">
        <f t="shared" si="9"/>
        <v>07000000</v>
      </c>
      <c r="J123" s="37" t="str">
        <f t="shared" si="9"/>
        <v>01C00000</v>
      </c>
      <c r="K123" s="37" t="str">
        <f t="shared" si="9"/>
        <v>00700000</v>
      </c>
      <c r="L123" s="37" t="str">
        <f t="shared" si="9"/>
        <v>001C0000</v>
      </c>
      <c r="M123" s="37" t="str">
        <f t="shared" si="9"/>
        <v>00070000</v>
      </c>
      <c r="N123" s="37" t="str">
        <f t="shared" si="9"/>
        <v>0001C000</v>
      </c>
      <c r="O123" s="37" t="str">
        <f t="shared" si="9"/>
        <v>00007000</v>
      </c>
      <c r="P123" s="37" t="str">
        <f t="shared" si="9"/>
        <v>00001C00</v>
      </c>
      <c r="Q123" s="37" t="str">
        <f t="shared" si="9"/>
        <v>00000700</v>
      </c>
      <c r="R123" s="54" t="str">
        <f t="shared" si="9"/>
        <v>000001C0</v>
      </c>
    </row>
    <row r="124" spans="2:18" hidden="1" outlineLevel="1" x14ac:dyDescent="0.25">
      <c r="B124">
        <v>113</v>
      </c>
      <c r="C124" s="53" t="str">
        <f t="shared" si="6"/>
        <v>00000071</v>
      </c>
      <c r="D124" s="37" t="str">
        <f t="shared" si="9"/>
        <v>4000001C</v>
      </c>
      <c r="E124" s="37" t="str">
        <f t="shared" si="9"/>
        <v>10000007</v>
      </c>
      <c r="F124" s="37" t="str">
        <f t="shared" si="9"/>
        <v>C4000001</v>
      </c>
      <c r="G124" s="37" t="str">
        <f t="shared" si="9"/>
        <v>71000000</v>
      </c>
      <c r="H124" s="37" t="str">
        <f t="shared" si="9"/>
        <v>1C400000</v>
      </c>
      <c r="I124" s="37" t="str">
        <f t="shared" si="9"/>
        <v>07100000</v>
      </c>
      <c r="J124" s="37" t="str">
        <f t="shared" si="9"/>
        <v>01C40000</v>
      </c>
      <c r="K124" s="37" t="str">
        <f t="shared" si="9"/>
        <v>00710000</v>
      </c>
      <c r="L124" s="37" t="str">
        <f t="shared" si="9"/>
        <v>001C4000</v>
      </c>
      <c r="M124" s="37" t="str">
        <f t="shared" si="9"/>
        <v>00071000</v>
      </c>
      <c r="N124" s="37" t="str">
        <f t="shared" si="9"/>
        <v>0001C400</v>
      </c>
      <c r="O124" s="37" t="str">
        <f t="shared" si="9"/>
        <v>00007100</v>
      </c>
      <c r="P124" s="37" t="str">
        <f t="shared" si="9"/>
        <v>00001C40</v>
      </c>
      <c r="Q124" s="37" t="str">
        <f t="shared" si="9"/>
        <v>00000710</v>
      </c>
      <c r="R124" s="54" t="str">
        <f t="shared" si="9"/>
        <v>000001C4</v>
      </c>
    </row>
    <row r="125" spans="2:18" hidden="1" outlineLevel="1" x14ac:dyDescent="0.25">
      <c r="B125">
        <v>114</v>
      </c>
      <c r="C125" s="53" t="str">
        <f t="shared" si="6"/>
        <v>00000072</v>
      </c>
      <c r="D125" s="37" t="str">
        <f t="shared" si="9"/>
        <v>8000001C</v>
      </c>
      <c r="E125" s="37" t="str">
        <f t="shared" si="9"/>
        <v>20000007</v>
      </c>
      <c r="F125" s="37" t="str">
        <f t="shared" si="9"/>
        <v>C8000001</v>
      </c>
      <c r="G125" s="37" t="str">
        <f t="shared" si="9"/>
        <v>72000000</v>
      </c>
      <c r="H125" s="37" t="str">
        <f t="shared" si="9"/>
        <v>1C800000</v>
      </c>
      <c r="I125" s="37" t="str">
        <f t="shared" si="9"/>
        <v>07200000</v>
      </c>
      <c r="J125" s="37" t="str">
        <f t="shared" si="9"/>
        <v>01C80000</v>
      </c>
      <c r="K125" s="37" t="str">
        <f t="shared" si="9"/>
        <v>00720000</v>
      </c>
      <c r="L125" s="37" t="str">
        <f t="shared" si="9"/>
        <v>001C8000</v>
      </c>
      <c r="M125" s="37" t="str">
        <f t="shared" si="9"/>
        <v>00072000</v>
      </c>
      <c r="N125" s="37" t="str">
        <f t="shared" si="9"/>
        <v>0001C800</v>
      </c>
      <c r="O125" s="37" t="str">
        <f t="shared" si="9"/>
        <v>00007200</v>
      </c>
      <c r="P125" s="37" t="str">
        <f t="shared" si="9"/>
        <v>00001C80</v>
      </c>
      <c r="Q125" s="37" t="str">
        <f t="shared" si="9"/>
        <v>00000720</v>
      </c>
      <c r="R125" s="54" t="str">
        <f t="shared" si="9"/>
        <v>000001C8</v>
      </c>
    </row>
    <row r="126" spans="2:18" hidden="1" outlineLevel="1" x14ac:dyDescent="0.25">
      <c r="B126">
        <v>115</v>
      </c>
      <c r="C126" s="53" t="str">
        <f t="shared" si="6"/>
        <v>00000073</v>
      </c>
      <c r="D126" s="37" t="str">
        <f t="shared" si="9"/>
        <v>C000001C</v>
      </c>
      <c r="E126" s="37" t="str">
        <f t="shared" si="9"/>
        <v>30000007</v>
      </c>
      <c r="F126" s="37" t="str">
        <f t="shared" si="9"/>
        <v>CC000001</v>
      </c>
      <c r="G126" s="37" t="str">
        <f t="shared" si="9"/>
        <v>73000000</v>
      </c>
      <c r="H126" s="37" t="str">
        <f t="shared" si="9"/>
        <v>1CC00000</v>
      </c>
      <c r="I126" s="37" t="str">
        <f t="shared" si="9"/>
        <v>07300000</v>
      </c>
      <c r="J126" s="37" t="str">
        <f t="shared" si="9"/>
        <v>01CC0000</v>
      </c>
      <c r="K126" s="37" t="str">
        <f t="shared" si="9"/>
        <v>00730000</v>
      </c>
      <c r="L126" s="37" t="str">
        <f t="shared" si="9"/>
        <v>001CC000</v>
      </c>
      <c r="M126" s="37" t="str">
        <f t="shared" si="9"/>
        <v>00073000</v>
      </c>
      <c r="N126" s="37" t="str">
        <f t="shared" si="9"/>
        <v>0001CC00</v>
      </c>
      <c r="O126" s="37" t="str">
        <f t="shared" si="9"/>
        <v>00007300</v>
      </c>
      <c r="P126" s="37" t="str">
        <f t="shared" si="9"/>
        <v>00001CC0</v>
      </c>
      <c r="Q126" s="37" t="str">
        <f t="shared" si="9"/>
        <v>00000730</v>
      </c>
      <c r="R126" s="54" t="str">
        <f t="shared" si="9"/>
        <v>000001CC</v>
      </c>
    </row>
    <row r="127" spans="2:18" hidden="1" outlineLevel="1" x14ac:dyDescent="0.25">
      <c r="B127">
        <v>116</v>
      </c>
      <c r="C127" s="53" t="str">
        <f t="shared" si="6"/>
        <v>00000074</v>
      </c>
      <c r="D127" s="37" t="str">
        <f t="shared" si="9"/>
        <v>0000001D</v>
      </c>
      <c r="E127" s="37" t="str">
        <f t="shared" si="9"/>
        <v>40000007</v>
      </c>
      <c r="F127" s="37" t="str">
        <f t="shared" si="9"/>
        <v>D0000001</v>
      </c>
      <c r="G127" s="37" t="str">
        <f t="shared" si="9"/>
        <v>74000000</v>
      </c>
      <c r="H127" s="37" t="str">
        <f t="shared" si="9"/>
        <v>1D000000</v>
      </c>
      <c r="I127" s="37" t="str">
        <f t="shared" si="9"/>
        <v>07400000</v>
      </c>
      <c r="J127" s="37" t="str">
        <f t="shared" si="9"/>
        <v>01D00000</v>
      </c>
      <c r="K127" s="37" t="str">
        <f t="shared" si="9"/>
        <v>00740000</v>
      </c>
      <c r="L127" s="37" t="str">
        <f t="shared" si="9"/>
        <v>001D0000</v>
      </c>
      <c r="M127" s="37" t="str">
        <f t="shared" si="9"/>
        <v>00074000</v>
      </c>
      <c r="N127" s="37" t="str">
        <f t="shared" si="9"/>
        <v>0001D000</v>
      </c>
      <c r="O127" s="37" t="str">
        <f t="shared" si="9"/>
        <v>00007400</v>
      </c>
      <c r="P127" s="37" t="str">
        <f t="shared" si="9"/>
        <v>00001D00</v>
      </c>
      <c r="Q127" s="37" t="str">
        <f t="shared" si="9"/>
        <v>00000740</v>
      </c>
      <c r="R127" s="54" t="str">
        <f t="shared" si="9"/>
        <v>000001D0</v>
      </c>
    </row>
    <row r="128" spans="2:18" hidden="1" outlineLevel="1" x14ac:dyDescent="0.25">
      <c r="B128">
        <v>117</v>
      </c>
      <c r="C128" s="53" t="str">
        <f t="shared" si="6"/>
        <v>00000075</v>
      </c>
      <c r="D128" s="37" t="str">
        <f t="shared" si="9"/>
        <v>4000001D</v>
      </c>
      <c r="E128" s="37" t="str">
        <f t="shared" si="9"/>
        <v>50000007</v>
      </c>
      <c r="F128" s="37" t="str">
        <f t="shared" si="9"/>
        <v>D4000001</v>
      </c>
      <c r="G128" s="37" t="str">
        <f t="shared" si="9"/>
        <v>75000000</v>
      </c>
      <c r="H128" s="37" t="str">
        <f t="shared" si="9"/>
        <v>1D400000</v>
      </c>
      <c r="I128" s="37" t="str">
        <f t="shared" si="9"/>
        <v>07500000</v>
      </c>
      <c r="J128" s="37" t="str">
        <f t="shared" si="9"/>
        <v>01D40000</v>
      </c>
      <c r="K128" s="37" t="str">
        <f t="shared" si="9"/>
        <v>00750000</v>
      </c>
      <c r="L128" s="37" t="str">
        <f t="shared" si="9"/>
        <v>001D4000</v>
      </c>
      <c r="M128" s="37" t="str">
        <f t="shared" si="9"/>
        <v>00075000</v>
      </c>
      <c r="N128" s="37" t="str">
        <f t="shared" si="9"/>
        <v>0001D400</v>
      </c>
      <c r="O128" s="37" t="str">
        <f t="shared" si="9"/>
        <v>00007500</v>
      </c>
      <c r="P128" s="37" t="str">
        <f t="shared" si="9"/>
        <v>00001D40</v>
      </c>
      <c r="Q128" s="37" t="str">
        <f t="shared" si="9"/>
        <v>00000750</v>
      </c>
      <c r="R128" s="54" t="str">
        <f t="shared" si="9"/>
        <v>000001D4</v>
      </c>
    </row>
    <row r="129" spans="2:18" hidden="1" outlineLevel="1" x14ac:dyDescent="0.25">
      <c r="B129">
        <v>118</v>
      </c>
      <c r="C129" s="53" t="str">
        <f t="shared" si="6"/>
        <v>00000076</v>
      </c>
      <c r="D129" s="37" t="str">
        <f t="shared" si="9"/>
        <v>8000001D</v>
      </c>
      <c r="E129" s="37" t="str">
        <f t="shared" si="9"/>
        <v>60000007</v>
      </c>
      <c r="F129" s="37" t="str">
        <f t="shared" si="9"/>
        <v>D8000001</v>
      </c>
      <c r="G129" s="37" t="str">
        <f t="shared" si="9"/>
        <v>76000000</v>
      </c>
      <c r="H129" s="37" t="str">
        <f t="shared" si="9"/>
        <v>1D800000</v>
      </c>
      <c r="I129" s="37" t="str">
        <f t="shared" si="9"/>
        <v>07600000</v>
      </c>
      <c r="J129" s="37" t="str">
        <f t="shared" si="9"/>
        <v>01D80000</v>
      </c>
      <c r="K129" s="37" t="str">
        <f t="shared" si="9"/>
        <v>00760000</v>
      </c>
      <c r="L129" s="37" t="str">
        <f t="shared" si="9"/>
        <v>001D8000</v>
      </c>
      <c r="M129" s="37" t="str">
        <f t="shared" si="9"/>
        <v>00076000</v>
      </c>
      <c r="N129" s="37" t="str">
        <f t="shared" si="9"/>
        <v>0001D800</v>
      </c>
      <c r="O129" s="37" t="str">
        <f t="shared" si="9"/>
        <v>00007600</v>
      </c>
      <c r="P129" s="37" t="str">
        <f t="shared" si="9"/>
        <v>00001D80</v>
      </c>
      <c r="Q129" s="37" t="str">
        <f t="shared" si="9"/>
        <v>00000760</v>
      </c>
      <c r="R129" s="54" t="str">
        <f t="shared" si="9"/>
        <v>000001D8</v>
      </c>
    </row>
    <row r="130" spans="2:18" hidden="1" outlineLevel="1" x14ac:dyDescent="0.25">
      <c r="B130">
        <v>119</v>
      </c>
      <c r="C130" s="53" t="str">
        <f t="shared" si="6"/>
        <v>00000077</v>
      </c>
      <c r="D130" s="37" t="str">
        <f t="shared" si="9"/>
        <v>C000001D</v>
      </c>
      <c r="E130" s="37" t="str">
        <f t="shared" si="9"/>
        <v>70000007</v>
      </c>
      <c r="F130" s="37" t="str">
        <f t="shared" si="9"/>
        <v>DC000001</v>
      </c>
      <c r="G130" s="37" t="str">
        <f t="shared" si="9"/>
        <v>77000000</v>
      </c>
      <c r="H130" s="37" t="str">
        <f t="shared" si="9"/>
        <v>1DC00000</v>
      </c>
      <c r="I130" s="37" t="str">
        <f t="shared" si="9"/>
        <v>07700000</v>
      </c>
      <c r="J130" s="37" t="str">
        <f t="shared" si="9"/>
        <v>01DC0000</v>
      </c>
      <c r="K130" s="37" t="str">
        <f t="shared" si="9"/>
        <v>00770000</v>
      </c>
      <c r="L130" s="37" t="str">
        <f t="shared" si="9"/>
        <v>001DC000</v>
      </c>
      <c r="M130" s="37" t="str">
        <f t="shared" si="9"/>
        <v>00077000</v>
      </c>
      <c r="N130" s="37" t="str">
        <f t="shared" si="9"/>
        <v>0001DC00</v>
      </c>
      <c r="O130" s="37" t="str">
        <f t="shared" si="9"/>
        <v>00007700</v>
      </c>
      <c r="P130" s="37" t="str">
        <f t="shared" si="9"/>
        <v>00001DC0</v>
      </c>
      <c r="Q130" s="37" t="str">
        <f t="shared" si="9"/>
        <v>00000770</v>
      </c>
      <c r="R130" s="54" t="str">
        <f t="shared" si="9"/>
        <v>000001DC</v>
      </c>
    </row>
    <row r="131" spans="2:18" hidden="1" outlineLevel="1" x14ac:dyDescent="0.25">
      <c r="B131">
        <v>120</v>
      </c>
      <c r="C131" s="53" t="str">
        <f t="shared" si="6"/>
        <v>00000078</v>
      </c>
      <c r="D131" s="37" t="str">
        <f t="shared" si="9"/>
        <v>0000001E</v>
      </c>
      <c r="E131" s="37" t="str">
        <f t="shared" si="9"/>
        <v>80000007</v>
      </c>
      <c r="F131" s="37" t="str">
        <f t="shared" si="9"/>
        <v>E0000001</v>
      </c>
      <c r="G131" s="37" t="str">
        <f t="shared" si="9"/>
        <v>78000000</v>
      </c>
      <c r="H131" s="37" t="str">
        <f t="shared" si="9"/>
        <v>1E000000</v>
      </c>
      <c r="I131" s="37" t="str">
        <f t="shared" si="9"/>
        <v>07800000</v>
      </c>
      <c r="J131" s="37" t="str">
        <f t="shared" si="9"/>
        <v>01E00000</v>
      </c>
      <c r="K131" s="37" t="str">
        <f t="shared" si="9"/>
        <v>00780000</v>
      </c>
      <c r="L131" s="37" t="str">
        <f t="shared" si="9"/>
        <v>001E0000</v>
      </c>
      <c r="M131" s="37" t="str">
        <f t="shared" si="9"/>
        <v>00078000</v>
      </c>
      <c r="N131" s="37" t="str">
        <f t="shared" si="9"/>
        <v>0001E000</v>
      </c>
      <c r="O131" s="37" t="str">
        <f t="shared" si="9"/>
        <v>00007800</v>
      </c>
      <c r="P131" s="37" t="str">
        <f t="shared" si="9"/>
        <v>00001E00</v>
      </c>
      <c r="Q131" s="37" t="str">
        <f t="shared" si="9"/>
        <v>00000780</v>
      </c>
      <c r="R131" s="54" t="str">
        <f t="shared" si="9"/>
        <v>000001E0</v>
      </c>
    </row>
    <row r="132" spans="2:18" hidden="1" outlineLevel="1" x14ac:dyDescent="0.25">
      <c r="B132">
        <v>121</v>
      </c>
      <c r="C132" s="53" t="str">
        <f t="shared" si="6"/>
        <v>00000079</v>
      </c>
      <c r="D132" s="37" t="str">
        <f t="shared" si="9"/>
        <v>4000001E</v>
      </c>
      <c r="E132" s="37" t="str">
        <f t="shared" si="9"/>
        <v>90000007</v>
      </c>
      <c r="F132" s="37" t="str">
        <f t="shared" si="9"/>
        <v>E4000001</v>
      </c>
      <c r="G132" s="37" t="str">
        <f t="shared" si="9"/>
        <v>79000000</v>
      </c>
      <c r="H132" s="37" t="str">
        <f t="shared" si="9"/>
        <v>1E400000</v>
      </c>
      <c r="I132" s="37" t="str">
        <f t="shared" si="9"/>
        <v>07900000</v>
      </c>
      <c r="J132" s="37" t="str">
        <f t="shared" si="9"/>
        <v>01E40000</v>
      </c>
      <c r="K132" s="37" t="str">
        <f t="shared" si="9"/>
        <v>00790000</v>
      </c>
      <c r="L132" s="37" t="str">
        <f t="shared" si="9"/>
        <v>001E4000</v>
      </c>
      <c r="M132" s="37" t="str">
        <f t="shared" si="9"/>
        <v>00079000</v>
      </c>
      <c r="N132" s="37" t="str">
        <f t="shared" si="9"/>
        <v>0001E400</v>
      </c>
      <c r="O132" s="37" t="str">
        <f t="shared" si="9"/>
        <v>00007900</v>
      </c>
      <c r="P132" s="37" t="str">
        <f t="shared" si="9"/>
        <v>00001E40</v>
      </c>
      <c r="Q132" s="37" t="str">
        <f t="shared" si="9"/>
        <v>00000790</v>
      </c>
      <c r="R132" s="54" t="str">
        <f t="shared" si="9"/>
        <v>000001E4</v>
      </c>
    </row>
    <row r="133" spans="2:18" hidden="1" outlineLevel="1" x14ac:dyDescent="0.25">
      <c r="B133">
        <v>122</v>
      </c>
      <c r="C133" s="53" t="str">
        <f t="shared" si="6"/>
        <v>0000007A</v>
      </c>
      <c r="D133" s="37" t="str">
        <f t="shared" si="9"/>
        <v>8000001E</v>
      </c>
      <c r="E133" s="37" t="str">
        <f t="shared" si="9"/>
        <v>A0000007</v>
      </c>
      <c r="F133" s="37" t="str">
        <f t="shared" si="9"/>
        <v>E8000001</v>
      </c>
      <c r="G133" s="37" t="str">
        <f t="shared" si="9"/>
        <v>7A000000</v>
      </c>
      <c r="H133" s="37" t="str">
        <f t="shared" si="9"/>
        <v>1E800000</v>
      </c>
      <c r="I133" s="37" t="str">
        <f t="shared" si="9"/>
        <v>07A00000</v>
      </c>
      <c r="J133" s="37" t="str">
        <f t="shared" si="9"/>
        <v>01E80000</v>
      </c>
      <c r="K133" s="37" t="str">
        <f t="shared" si="9"/>
        <v>007A0000</v>
      </c>
      <c r="L133" s="37" t="str">
        <f t="shared" si="9"/>
        <v>001E8000</v>
      </c>
      <c r="M133" s="37" t="str">
        <f t="shared" si="9"/>
        <v>0007A000</v>
      </c>
      <c r="N133" s="37" t="str">
        <f t="shared" si="9"/>
        <v>0001E800</v>
      </c>
      <c r="O133" s="37" t="str">
        <f t="shared" si="9"/>
        <v>00007A00</v>
      </c>
      <c r="P133" s="37" t="str">
        <f t="shared" si="9"/>
        <v>00001E80</v>
      </c>
      <c r="Q133" s="37" t="str">
        <f t="shared" si="9"/>
        <v>000007A0</v>
      </c>
      <c r="R133" s="54" t="str">
        <f t="shared" si="9"/>
        <v>000001E8</v>
      </c>
    </row>
    <row r="134" spans="2:18" hidden="1" outlineLevel="1" x14ac:dyDescent="0.25">
      <c r="B134">
        <v>123</v>
      </c>
      <c r="C134" s="53" t="str">
        <f t="shared" si="6"/>
        <v>0000007B</v>
      </c>
      <c r="D134" s="37" t="str">
        <f t="shared" si="9"/>
        <v>C000001E</v>
      </c>
      <c r="E134" s="37" t="str">
        <f t="shared" si="9"/>
        <v>B0000007</v>
      </c>
      <c r="F134" s="37" t="str">
        <f t="shared" si="9"/>
        <v>EC000001</v>
      </c>
      <c r="G134" s="37" t="str">
        <f t="shared" si="9"/>
        <v>7B000000</v>
      </c>
      <c r="H134" s="37" t="str">
        <f t="shared" si="9"/>
        <v>1EC00000</v>
      </c>
      <c r="I134" s="37" t="str">
        <f t="shared" si="9"/>
        <v>07B00000</v>
      </c>
      <c r="J134" s="37" t="str">
        <f t="shared" si="9"/>
        <v>01EC0000</v>
      </c>
      <c r="K134" s="37" t="str">
        <f t="shared" si="9"/>
        <v>007B0000</v>
      </c>
      <c r="L134" s="37" t="str">
        <f t="shared" si="9"/>
        <v>001EC000</v>
      </c>
      <c r="M134" s="37" t="str">
        <f t="shared" si="9"/>
        <v>0007B000</v>
      </c>
      <c r="N134" s="37" t="str">
        <f t="shared" si="9"/>
        <v>0001EC00</v>
      </c>
      <c r="O134" s="37" t="str">
        <f t="shared" si="9"/>
        <v>00007B00</v>
      </c>
      <c r="P134" s="37" t="str">
        <f t="shared" si="9"/>
        <v>00001EC0</v>
      </c>
      <c r="Q134" s="37" t="str">
        <f t="shared" si="9"/>
        <v>000007B0</v>
      </c>
      <c r="R134" s="54" t="str">
        <f t="shared" si="9"/>
        <v>000001EC</v>
      </c>
    </row>
    <row r="135" spans="2:18" hidden="1" outlineLevel="1" x14ac:dyDescent="0.25">
      <c r="B135">
        <v>124</v>
      </c>
      <c r="C135" s="53" t="str">
        <f t="shared" si="6"/>
        <v>0000007C</v>
      </c>
      <c r="D135" s="37" t="str">
        <f t="shared" si="9"/>
        <v>0000001F</v>
      </c>
      <c r="E135" s="37" t="str">
        <f t="shared" si="9"/>
        <v>C0000007</v>
      </c>
      <c r="F135" s="37" t="str">
        <f t="shared" si="9"/>
        <v>F0000001</v>
      </c>
      <c r="G135" s="37" t="str">
        <f t="shared" si="9"/>
        <v>7C000000</v>
      </c>
      <c r="H135" s="37" t="str">
        <f t="shared" si="9"/>
        <v>1F000000</v>
      </c>
      <c r="I135" s="37" t="str">
        <f t="shared" si="9"/>
        <v>07C00000</v>
      </c>
      <c r="J135" s="37" t="str">
        <f t="shared" si="9"/>
        <v>01F00000</v>
      </c>
      <c r="K135" s="37" t="str">
        <f t="shared" si="9"/>
        <v>007C0000</v>
      </c>
      <c r="L135" s="37" t="str">
        <f t="shared" si="9"/>
        <v>001F0000</v>
      </c>
      <c r="M135" s="37" t="str">
        <f t="shared" si="9"/>
        <v>0007C000</v>
      </c>
      <c r="N135" s="37" t="str">
        <f t="shared" si="9"/>
        <v>0001F000</v>
      </c>
      <c r="O135" s="37" t="str">
        <f t="shared" si="9"/>
        <v>00007C00</v>
      </c>
      <c r="P135" s="37" t="str">
        <f t="shared" si="9"/>
        <v>00001F00</v>
      </c>
      <c r="Q135" s="37" t="str">
        <f t="shared" si="9"/>
        <v>000007C0</v>
      </c>
      <c r="R135" s="54" t="str">
        <f t="shared" si="9"/>
        <v>000001F0</v>
      </c>
    </row>
    <row r="136" spans="2:18" hidden="1" outlineLevel="1" x14ac:dyDescent="0.25">
      <c r="B136">
        <v>125</v>
      </c>
      <c r="C136" s="53" t="str">
        <f t="shared" si="6"/>
        <v>0000007D</v>
      </c>
      <c r="D136" s="37" t="str">
        <f t="shared" ref="D136:R139" si="10">DEC2HEX(_xlfn.BITRSHIFT($B136,D$10)+_xlfn.BITLSHIFT(_xlfn.BITAND($B136,2^D$10-1),32-D$10),8)</f>
        <v>4000001F</v>
      </c>
      <c r="E136" s="37" t="str">
        <f t="shared" si="10"/>
        <v>D0000007</v>
      </c>
      <c r="F136" s="37" t="str">
        <f t="shared" si="10"/>
        <v>F4000001</v>
      </c>
      <c r="G136" s="37" t="str">
        <f t="shared" si="10"/>
        <v>7D000000</v>
      </c>
      <c r="H136" s="37" t="str">
        <f t="shared" si="10"/>
        <v>1F400000</v>
      </c>
      <c r="I136" s="37" t="str">
        <f t="shared" si="10"/>
        <v>07D00000</v>
      </c>
      <c r="J136" s="37" t="str">
        <f t="shared" si="10"/>
        <v>01F40000</v>
      </c>
      <c r="K136" s="37" t="str">
        <f t="shared" si="10"/>
        <v>007D0000</v>
      </c>
      <c r="L136" s="37" t="str">
        <f t="shared" si="10"/>
        <v>001F4000</v>
      </c>
      <c r="M136" s="37" t="str">
        <f t="shared" si="10"/>
        <v>0007D000</v>
      </c>
      <c r="N136" s="37" t="str">
        <f t="shared" si="10"/>
        <v>0001F400</v>
      </c>
      <c r="O136" s="37" t="str">
        <f t="shared" si="10"/>
        <v>00007D00</v>
      </c>
      <c r="P136" s="37" t="str">
        <f t="shared" si="10"/>
        <v>00001F40</v>
      </c>
      <c r="Q136" s="37" t="str">
        <f t="shared" si="10"/>
        <v>000007D0</v>
      </c>
      <c r="R136" s="54" t="str">
        <f t="shared" si="10"/>
        <v>000001F4</v>
      </c>
    </row>
    <row r="137" spans="2:18" hidden="1" outlineLevel="1" x14ac:dyDescent="0.25">
      <c r="B137">
        <v>126</v>
      </c>
      <c r="C137" s="53" t="str">
        <f t="shared" si="6"/>
        <v>0000007E</v>
      </c>
      <c r="D137" s="37" t="str">
        <f t="shared" si="10"/>
        <v>8000001F</v>
      </c>
      <c r="E137" s="37" t="str">
        <f t="shared" si="10"/>
        <v>E0000007</v>
      </c>
      <c r="F137" s="37" t="str">
        <f t="shared" si="10"/>
        <v>F8000001</v>
      </c>
      <c r="G137" s="37" t="str">
        <f t="shared" si="10"/>
        <v>7E000000</v>
      </c>
      <c r="H137" s="37" t="str">
        <f t="shared" si="10"/>
        <v>1F800000</v>
      </c>
      <c r="I137" s="37" t="str">
        <f t="shared" si="10"/>
        <v>07E00000</v>
      </c>
      <c r="J137" s="37" t="str">
        <f t="shared" si="10"/>
        <v>01F80000</v>
      </c>
      <c r="K137" s="37" t="str">
        <f t="shared" si="10"/>
        <v>007E0000</v>
      </c>
      <c r="L137" s="37" t="str">
        <f t="shared" si="10"/>
        <v>001F8000</v>
      </c>
      <c r="M137" s="37" t="str">
        <f t="shared" si="10"/>
        <v>0007E000</v>
      </c>
      <c r="N137" s="37" t="str">
        <f t="shared" si="10"/>
        <v>0001F800</v>
      </c>
      <c r="O137" s="37" t="str">
        <f t="shared" si="10"/>
        <v>00007E00</v>
      </c>
      <c r="P137" s="37" t="str">
        <f t="shared" si="10"/>
        <v>00001F80</v>
      </c>
      <c r="Q137" s="37" t="str">
        <f t="shared" si="10"/>
        <v>000007E0</v>
      </c>
      <c r="R137" s="54" t="str">
        <f t="shared" si="10"/>
        <v>000001F8</v>
      </c>
    </row>
    <row r="138" spans="2:18" hidden="1" outlineLevel="1" x14ac:dyDescent="0.25">
      <c r="B138">
        <v>127</v>
      </c>
      <c r="C138" s="53" t="str">
        <f t="shared" si="6"/>
        <v>0000007F</v>
      </c>
      <c r="D138" s="37" t="str">
        <f t="shared" si="10"/>
        <v>C000001F</v>
      </c>
      <c r="E138" s="37" t="str">
        <f t="shared" si="10"/>
        <v>F0000007</v>
      </c>
      <c r="F138" s="37" t="str">
        <f t="shared" si="10"/>
        <v>FC000001</v>
      </c>
      <c r="G138" s="37" t="str">
        <f t="shared" si="10"/>
        <v>7F000000</v>
      </c>
      <c r="H138" s="37" t="str">
        <f t="shared" si="10"/>
        <v>1FC00000</v>
      </c>
      <c r="I138" s="37" t="str">
        <f t="shared" si="10"/>
        <v>07F00000</v>
      </c>
      <c r="J138" s="37" t="str">
        <f t="shared" si="10"/>
        <v>01FC0000</v>
      </c>
      <c r="K138" s="37" t="str">
        <f t="shared" si="10"/>
        <v>007F0000</v>
      </c>
      <c r="L138" s="37" t="str">
        <f t="shared" si="10"/>
        <v>001FC000</v>
      </c>
      <c r="M138" s="37" t="str">
        <f t="shared" si="10"/>
        <v>0007F000</v>
      </c>
      <c r="N138" s="37" t="str">
        <f t="shared" si="10"/>
        <v>0001FC00</v>
      </c>
      <c r="O138" s="37" t="str">
        <f t="shared" si="10"/>
        <v>00007F00</v>
      </c>
      <c r="P138" s="37" t="str">
        <f t="shared" si="10"/>
        <v>00001FC0</v>
      </c>
      <c r="Q138" s="37" t="str">
        <f t="shared" si="10"/>
        <v>000007F0</v>
      </c>
      <c r="R138" s="54" t="str">
        <f t="shared" si="10"/>
        <v>000001FC</v>
      </c>
    </row>
    <row r="139" spans="2:18" hidden="1" outlineLevel="1" x14ac:dyDescent="0.25">
      <c r="B139">
        <v>128</v>
      </c>
      <c r="C139" s="53" t="str">
        <f t="shared" si="6"/>
        <v>00000080</v>
      </c>
      <c r="D139" s="37" t="str">
        <f t="shared" si="10"/>
        <v>00000020</v>
      </c>
      <c r="E139" s="37" t="str">
        <f t="shared" si="10"/>
        <v>00000008</v>
      </c>
      <c r="F139" s="37" t="str">
        <f t="shared" si="10"/>
        <v>00000002</v>
      </c>
      <c r="G139" s="37" t="str">
        <f t="shared" si="10"/>
        <v>80000000</v>
      </c>
      <c r="H139" s="37" t="str">
        <f t="shared" si="10"/>
        <v>20000000</v>
      </c>
      <c r="I139" s="37" t="str">
        <f t="shared" si="10"/>
        <v>08000000</v>
      </c>
      <c r="J139" s="37" t="str">
        <f t="shared" si="10"/>
        <v>02000000</v>
      </c>
      <c r="K139" s="37" t="str">
        <f t="shared" si="10"/>
        <v>00800000</v>
      </c>
      <c r="L139" s="37" t="str">
        <f t="shared" si="10"/>
        <v>00200000</v>
      </c>
      <c r="M139" s="37" t="str">
        <f t="shared" si="10"/>
        <v>00080000</v>
      </c>
      <c r="N139" s="37" t="str">
        <f t="shared" si="10"/>
        <v>00020000</v>
      </c>
      <c r="O139" s="37" t="str">
        <f t="shared" si="10"/>
        <v>00008000</v>
      </c>
      <c r="P139" s="37" t="str">
        <f t="shared" si="10"/>
        <v>00002000</v>
      </c>
      <c r="Q139" s="37" t="str">
        <f t="shared" si="10"/>
        <v>00000800</v>
      </c>
      <c r="R139" s="54" t="str">
        <f t="shared" si="10"/>
        <v>00000200</v>
      </c>
    </row>
    <row r="140" spans="2:18" hidden="1" outlineLevel="1" x14ac:dyDescent="0.25">
      <c r="B140">
        <v>129</v>
      </c>
      <c r="C140" s="53" t="str">
        <f t="shared" ref="C140:R203" si="11">DEC2HEX(_xlfn.BITRSHIFT($B140,C$10)+_xlfn.BITLSHIFT(_xlfn.BITAND($B140,2^C$10-1),32-C$10),8)</f>
        <v>00000081</v>
      </c>
      <c r="D140" s="37" t="str">
        <f t="shared" si="11"/>
        <v>40000020</v>
      </c>
      <c r="E140" s="37" t="str">
        <f t="shared" si="11"/>
        <v>10000008</v>
      </c>
      <c r="F140" s="37" t="str">
        <f t="shared" si="11"/>
        <v>04000002</v>
      </c>
      <c r="G140" s="37" t="str">
        <f t="shared" si="11"/>
        <v>81000000</v>
      </c>
      <c r="H140" s="37" t="str">
        <f t="shared" si="11"/>
        <v>20400000</v>
      </c>
      <c r="I140" s="37" t="str">
        <f t="shared" si="11"/>
        <v>08100000</v>
      </c>
      <c r="J140" s="37" t="str">
        <f t="shared" si="11"/>
        <v>02040000</v>
      </c>
      <c r="K140" s="37" t="str">
        <f t="shared" si="11"/>
        <v>00810000</v>
      </c>
      <c r="L140" s="37" t="str">
        <f t="shared" si="11"/>
        <v>00204000</v>
      </c>
      <c r="M140" s="37" t="str">
        <f t="shared" si="11"/>
        <v>00081000</v>
      </c>
      <c r="N140" s="37" t="str">
        <f t="shared" si="11"/>
        <v>00020400</v>
      </c>
      <c r="O140" s="37" t="str">
        <f t="shared" si="11"/>
        <v>00008100</v>
      </c>
      <c r="P140" s="37" t="str">
        <f t="shared" si="11"/>
        <v>00002040</v>
      </c>
      <c r="Q140" s="37" t="str">
        <f t="shared" si="11"/>
        <v>00000810</v>
      </c>
      <c r="R140" s="54" t="str">
        <f t="shared" si="11"/>
        <v>00000204</v>
      </c>
    </row>
    <row r="141" spans="2:18" hidden="1" outlineLevel="1" x14ac:dyDescent="0.25">
      <c r="B141">
        <v>130</v>
      </c>
      <c r="C141" s="53" t="str">
        <f t="shared" si="11"/>
        <v>00000082</v>
      </c>
      <c r="D141" s="37" t="str">
        <f t="shared" si="11"/>
        <v>80000020</v>
      </c>
      <c r="E141" s="37" t="str">
        <f t="shared" si="11"/>
        <v>20000008</v>
      </c>
      <c r="F141" s="37" t="str">
        <f t="shared" si="11"/>
        <v>08000002</v>
      </c>
      <c r="G141" s="37" t="str">
        <f t="shared" si="11"/>
        <v>82000000</v>
      </c>
      <c r="H141" s="37" t="str">
        <f t="shared" si="11"/>
        <v>20800000</v>
      </c>
      <c r="I141" s="37" t="str">
        <f t="shared" si="11"/>
        <v>08200000</v>
      </c>
      <c r="J141" s="37" t="str">
        <f t="shared" si="11"/>
        <v>02080000</v>
      </c>
      <c r="K141" s="37" t="str">
        <f t="shared" si="11"/>
        <v>00820000</v>
      </c>
      <c r="L141" s="37" t="str">
        <f t="shared" si="11"/>
        <v>00208000</v>
      </c>
      <c r="M141" s="37" t="str">
        <f t="shared" si="11"/>
        <v>00082000</v>
      </c>
      <c r="N141" s="37" t="str">
        <f t="shared" si="11"/>
        <v>00020800</v>
      </c>
      <c r="O141" s="37" t="str">
        <f t="shared" si="11"/>
        <v>00008200</v>
      </c>
      <c r="P141" s="37" t="str">
        <f t="shared" si="11"/>
        <v>00002080</v>
      </c>
      <c r="Q141" s="37" t="str">
        <f t="shared" si="11"/>
        <v>00000820</v>
      </c>
      <c r="R141" s="54" t="str">
        <f t="shared" si="11"/>
        <v>00000208</v>
      </c>
    </row>
    <row r="142" spans="2:18" hidden="1" outlineLevel="1" x14ac:dyDescent="0.25">
      <c r="B142">
        <v>131</v>
      </c>
      <c r="C142" s="53" t="str">
        <f t="shared" si="11"/>
        <v>00000083</v>
      </c>
      <c r="D142" s="37" t="str">
        <f t="shared" si="11"/>
        <v>C0000020</v>
      </c>
      <c r="E142" s="37" t="str">
        <f t="shared" si="11"/>
        <v>30000008</v>
      </c>
      <c r="F142" s="37" t="str">
        <f t="shared" si="11"/>
        <v>0C000002</v>
      </c>
      <c r="G142" s="37" t="str">
        <f t="shared" si="11"/>
        <v>83000000</v>
      </c>
      <c r="H142" s="37" t="str">
        <f t="shared" si="11"/>
        <v>20C00000</v>
      </c>
      <c r="I142" s="37" t="str">
        <f t="shared" si="11"/>
        <v>08300000</v>
      </c>
      <c r="J142" s="37" t="str">
        <f t="shared" si="11"/>
        <v>020C0000</v>
      </c>
      <c r="K142" s="37" t="str">
        <f t="shared" si="11"/>
        <v>00830000</v>
      </c>
      <c r="L142" s="37" t="str">
        <f t="shared" si="11"/>
        <v>0020C000</v>
      </c>
      <c r="M142" s="37" t="str">
        <f t="shared" si="11"/>
        <v>00083000</v>
      </c>
      <c r="N142" s="37" t="str">
        <f t="shared" si="11"/>
        <v>00020C00</v>
      </c>
      <c r="O142" s="37" t="str">
        <f t="shared" si="11"/>
        <v>00008300</v>
      </c>
      <c r="P142" s="37" t="str">
        <f t="shared" si="11"/>
        <v>000020C0</v>
      </c>
      <c r="Q142" s="37" t="str">
        <f t="shared" si="11"/>
        <v>00000830</v>
      </c>
      <c r="R142" s="54" t="str">
        <f t="shared" si="11"/>
        <v>0000020C</v>
      </c>
    </row>
    <row r="143" spans="2:18" hidden="1" outlineLevel="1" x14ac:dyDescent="0.25">
      <c r="B143">
        <v>132</v>
      </c>
      <c r="C143" s="53" t="str">
        <f t="shared" si="11"/>
        <v>00000084</v>
      </c>
      <c r="D143" s="37" t="str">
        <f t="shared" si="11"/>
        <v>00000021</v>
      </c>
      <c r="E143" s="37" t="str">
        <f t="shared" si="11"/>
        <v>40000008</v>
      </c>
      <c r="F143" s="37" t="str">
        <f t="shared" si="11"/>
        <v>10000002</v>
      </c>
      <c r="G143" s="37" t="str">
        <f t="shared" si="11"/>
        <v>84000000</v>
      </c>
      <c r="H143" s="37" t="str">
        <f t="shared" si="11"/>
        <v>21000000</v>
      </c>
      <c r="I143" s="37" t="str">
        <f t="shared" si="11"/>
        <v>08400000</v>
      </c>
      <c r="J143" s="37" t="str">
        <f t="shared" si="11"/>
        <v>02100000</v>
      </c>
      <c r="K143" s="37" t="str">
        <f t="shared" si="11"/>
        <v>00840000</v>
      </c>
      <c r="L143" s="37" t="str">
        <f t="shared" si="11"/>
        <v>00210000</v>
      </c>
      <c r="M143" s="37" t="str">
        <f t="shared" si="11"/>
        <v>00084000</v>
      </c>
      <c r="N143" s="37" t="str">
        <f t="shared" si="11"/>
        <v>00021000</v>
      </c>
      <c r="O143" s="37" t="str">
        <f t="shared" si="11"/>
        <v>00008400</v>
      </c>
      <c r="P143" s="37" t="str">
        <f t="shared" si="11"/>
        <v>00002100</v>
      </c>
      <c r="Q143" s="37" t="str">
        <f t="shared" si="11"/>
        <v>00000840</v>
      </c>
      <c r="R143" s="54" t="str">
        <f t="shared" si="11"/>
        <v>00000210</v>
      </c>
    </row>
    <row r="144" spans="2:18" hidden="1" outlineLevel="1" x14ac:dyDescent="0.25">
      <c r="B144">
        <v>133</v>
      </c>
      <c r="C144" s="53" t="str">
        <f t="shared" si="11"/>
        <v>00000085</v>
      </c>
      <c r="D144" s="37" t="str">
        <f t="shared" si="11"/>
        <v>40000021</v>
      </c>
      <c r="E144" s="37" t="str">
        <f t="shared" si="11"/>
        <v>50000008</v>
      </c>
      <c r="F144" s="37" t="str">
        <f t="shared" si="11"/>
        <v>14000002</v>
      </c>
      <c r="G144" s="37" t="str">
        <f t="shared" si="11"/>
        <v>85000000</v>
      </c>
      <c r="H144" s="37" t="str">
        <f t="shared" si="11"/>
        <v>21400000</v>
      </c>
      <c r="I144" s="37" t="str">
        <f t="shared" si="11"/>
        <v>08500000</v>
      </c>
      <c r="J144" s="37" t="str">
        <f t="shared" si="11"/>
        <v>02140000</v>
      </c>
      <c r="K144" s="37" t="str">
        <f t="shared" si="11"/>
        <v>00850000</v>
      </c>
      <c r="L144" s="37" t="str">
        <f t="shared" si="11"/>
        <v>00214000</v>
      </c>
      <c r="M144" s="37" t="str">
        <f t="shared" si="11"/>
        <v>00085000</v>
      </c>
      <c r="N144" s="37" t="str">
        <f t="shared" si="11"/>
        <v>00021400</v>
      </c>
      <c r="O144" s="37" t="str">
        <f t="shared" si="11"/>
        <v>00008500</v>
      </c>
      <c r="P144" s="37" t="str">
        <f t="shared" si="11"/>
        <v>00002140</v>
      </c>
      <c r="Q144" s="37" t="str">
        <f t="shared" si="11"/>
        <v>00000850</v>
      </c>
      <c r="R144" s="54" t="str">
        <f t="shared" si="11"/>
        <v>00000214</v>
      </c>
    </row>
    <row r="145" spans="2:18" hidden="1" outlineLevel="1" x14ac:dyDescent="0.25">
      <c r="B145">
        <v>134</v>
      </c>
      <c r="C145" s="53" t="str">
        <f t="shared" si="11"/>
        <v>00000086</v>
      </c>
      <c r="D145" s="37" t="str">
        <f t="shared" si="11"/>
        <v>80000021</v>
      </c>
      <c r="E145" s="37" t="str">
        <f t="shared" si="11"/>
        <v>60000008</v>
      </c>
      <c r="F145" s="37" t="str">
        <f t="shared" si="11"/>
        <v>18000002</v>
      </c>
      <c r="G145" s="37" t="str">
        <f t="shared" si="11"/>
        <v>86000000</v>
      </c>
      <c r="H145" s="37" t="str">
        <f t="shared" si="11"/>
        <v>21800000</v>
      </c>
      <c r="I145" s="37" t="str">
        <f t="shared" si="11"/>
        <v>08600000</v>
      </c>
      <c r="J145" s="37" t="str">
        <f t="shared" si="11"/>
        <v>02180000</v>
      </c>
      <c r="K145" s="37" t="str">
        <f t="shared" si="11"/>
        <v>00860000</v>
      </c>
      <c r="L145" s="37" t="str">
        <f t="shared" si="11"/>
        <v>00218000</v>
      </c>
      <c r="M145" s="37" t="str">
        <f t="shared" si="11"/>
        <v>00086000</v>
      </c>
      <c r="N145" s="37" t="str">
        <f t="shared" si="11"/>
        <v>00021800</v>
      </c>
      <c r="O145" s="37" t="str">
        <f t="shared" si="11"/>
        <v>00008600</v>
      </c>
      <c r="P145" s="37" t="str">
        <f t="shared" si="11"/>
        <v>00002180</v>
      </c>
      <c r="Q145" s="37" t="str">
        <f t="shared" si="11"/>
        <v>00000860</v>
      </c>
      <c r="R145" s="54" t="str">
        <f t="shared" si="11"/>
        <v>00000218</v>
      </c>
    </row>
    <row r="146" spans="2:18" hidden="1" outlineLevel="1" x14ac:dyDescent="0.25">
      <c r="B146">
        <v>135</v>
      </c>
      <c r="C146" s="53" t="str">
        <f t="shared" si="11"/>
        <v>00000087</v>
      </c>
      <c r="D146" s="37" t="str">
        <f t="shared" si="11"/>
        <v>C0000021</v>
      </c>
      <c r="E146" s="37" t="str">
        <f t="shared" si="11"/>
        <v>70000008</v>
      </c>
      <c r="F146" s="37" t="str">
        <f t="shared" si="11"/>
        <v>1C000002</v>
      </c>
      <c r="G146" s="37" t="str">
        <f t="shared" si="11"/>
        <v>87000000</v>
      </c>
      <c r="H146" s="37" t="str">
        <f t="shared" si="11"/>
        <v>21C00000</v>
      </c>
      <c r="I146" s="37" t="str">
        <f t="shared" si="11"/>
        <v>08700000</v>
      </c>
      <c r="J146" s="37" t="str">
        <f t="shared" si="11"/>
        <v>021C0000</v>
      </c>
      <c r="K146" s="37" t="str">
        <f t="shared" si="11"/>
        <v>00870000</v>
      </c>
      <c r="L146" s="37" t="str">
        <f t="shared" si="11"/>
        <v>0021C000</v>
      </c>
      <c r="M146" s="37" t="str">
        <f t="shared" si="11"/>
        <v>00087000</v>
      </c>
      <c r="N146" s="37" t="str">
        <f t="shared" si="11"/>
        <v>00021C00</v>
      </c>
      <c r="O146" s="37" t="str">
        <f t="shared" si="11"/>
        <v>00008700</v>
      </c>
      <c r="P146" s="37" t="str">
        <f t="shared" si="11"/>
        <v>000021C0</v>
      </c>
      <c r="Q146" s="37" t="str">
        <f t="shared" si="11"/>
        <v>00000870</v>
      </c>
      <c r="R146" s="54" t="str">
        <f t="shared" si="11"/>
        <v>0000021C</v>
      </c>
    </row>
    <row r="147" spans="2:18" hidden="1" outlineLevel="1" x14ac:dyDescent="0.25">
      <c r="B147">
        <v>136</v>
      </c>
      <c r="C147" s="53" t="str">
        <f t="shared" si="11"/>
        <v>00000088</v>
      </c>
      <c r="D147" s="37" t="str">
        <f t="shared" si="11"/>
        <v>00000022</v>
      </c>
      <c r="E147" s="37" t="str">
        <f t="shared" si="11"/>
        <v>80000008</v>
      </c>
      <c r="F147" s="37" t="str">
        <f t="shared" si="11"/>
        <v>20000002</v>
      </c>
      <c r="G147" s="37" t="str">
        <f t="shared" si="11"/>
        <v>88000000</v>
      </c>
      <c r="H147" s="37" t="str">
        <f t="shared" si="11"/>
        <v>22000000</v>
      </c>
      <c r="I147" s="37" t="str">
        <f t="shared" si="11"/>
        <v>08800000</v>
      </c>
      <c r="J147" s="37" t="str">
        <f t="shared" si="11"/>
        <v>02200000</v>
      </c>
      <c r="K147" s="37" t="str">
        <f t="shared" si="11"/>
        <v>00880000</v>
      </c>
      <c r="L147" s="37" t="str">
        <f t="shared" si="11"/>
        <v>00220000</v>
      </c>
      <c r="M147" s="37" t="str">
        <f t="shared" si="11"/>
        <v>00088000</v>
      </c>
      <c r="N147" s="37" t="str">
        <f t="shared" si="11"/>
        <v>00022000</v>
      </c>
      <c r="O147" s="37" t="str">
        <f t="shared" si="11"/>
        <v>00008800</v>
      </c>
      <c r="P147" s="37" t="str">
        <f t="shared" si="11"/>
        <v>00002200</v>
      </c>
      <c r="Q147" s="37" t="str">
        <f t="shared" si="11"/>
        <v>00000880</v>
      </c>
      <c r="R147" s="54" t="str">
        <f t="shared" si="11"/>
        <v>00000220</v>
      </c>
    </row>
    <row r="148" spans="2:18" hidden="1" outlineLevel="1" x14ac:dyDescent="0.25">
      <c r="B148">
        <v>137</v>
      </c>
      <c r="C148" s="53" t="str">
        <f t="shared" si="11"/>
        <v>00000089</v>
      </c>
      <c r="D148" s="37" t="str">
        <f t="shared" si="11"/>
        <v>40000022</v>
      </c>
      <c r="E148" s="37" t="str">
        <f t="shared" si="11"/>
        <v>90000008</v>
      </c>
      <c r="F148" s="37" t="str">
        <f t="shared" si="11"/>
        <v>24000002</v>
      </c>
      <c r="G148" s="37" t="str">
        <f t="shared" si="11"/>
        <v>89000000</v>
      </c>
      <c r="H148" s="37" t="str">
        <f t="shared" si="11"/>
        <v>22400000</v>
      </c>
      <c r="I148" s="37" t="str">
        <f t="shared" si="11"/>
        <v>08900000</v>
      </c>
      <c r="J148" s="37" t="str">
        <f t="shared" si="11"/>
        <v>02240000</v>
      </c>
      <c r="K148" s="37" t="str">
        <f t="shared" si="11"/>
        <v>00890000</v>
      </c>
      <c r="L148" s="37" t="str">
        <f t="shared" si="11"/>
        <v>00224000</v>
      </c>
      <c r="M148" s="37" t="str">
        <f t="shared" si="11"/>
        <v>00089000</v>
      </c>
      <c r="N148" s="37" t="str">
        <f t="shared" si="11"/>
        <v>00022400</v>
      </c>
      <c r="O148" s="37" t="str">
        <f t="shared" si="11"/>
        <v>00008900</v>
      </c>
      <c r="P148" s="37" t="str">
        <f t="shared" si="11"/>
        <v>00002240</v>
      </c>
      <c r="Q148" s="37" t="str">
        <f t="shared" si="11"/>
        <v>00000890</v>
      </c>
      <c r="R148" s="54" t="str">
        <f t="shared" si="11"/>
        <v>00000224</v>
      </c>
    </row>
    <row r="149" spans="2:18" hidden="1" outlineLevel="1" x14ac:dyDescent="0.25">
      <c r="B149">
        <v>138</v>
      </c>
      <c r="C149" s="53" t="str">
        <f t="shared" si="11"/>
        <v>0000008A</v>
      </c>
      <c r="D149" s="37" t="str">
        <f t="shared" si="11"/>
        <v>80000022</v>
      </c>
      <c r="E149" s="37" t="str">
        <f t="shared" si="11"/>
        <v>A0000008</v>
      </c>
      <c r="F149" s="37" t="str">
        <f t="shared" si="11"/>
        <v>28000002</v>
      </c>
      <c r="G149" s="37" t="str">
        <f t="shared" si="11"/>
        <v>8A000000</v>
      </c>
      <c r="H149" s="37" t="str">
        <f t="shared" si="11"/>
        <v>22800000</v>
      </c>
      <c r="I149" s="37" t="str">
        <f t="shared" si="11"/>
        <v>08A00000</v>
      </c>
      <c r="J149" s="37" t="str">
        <f t="shared" si="11"/>
        <v>02280000</v>
      </c>
      <c r="K149" s="37" t="str">
        <f t="shared" si="11"/>
        <v>008A0000</v>
      </c>
      <c r="L149" s="37" t="str">
        <f t="shared" si="11"/>
        <v>00228000</v>
      </c>
      <c r="M149" s="37" t="str">
        <f t="shared" si="11"/>
        <v>0008A000</v>
      </c>
      <c r="N149" s="37" t="str">
        <f t="shared" si="11"/>
        <v>00022800</v>
      </c>
      <c r="O149" s="37" t="str">
        <f t="shared" si="11"/>
        <v>00008A00</v>
      </c>
      <c r="P149" s="37" t="str">
        <f t="shared" si="11"/>
        <v>00002280</v>
      </c>
      <c r="Q149" s="37" t="str">
        <f t="shared" si="11"/>
        <v>000008A0</v>
      </c>
      <c r="R149" s="54" t="str">
        <f t="shared" si="11"/>
        <v>00000228</v>
      </c>
    </row>
    <row r="150" spans="2:18" hidden="1" outlineLevel="1" x14ac:dyDescent="0.25">
      <c r="B150">
        <v>139</v>
      </c>
      <c r="C150" s="53" t="str">
        <f t="shared" si="11"/>
        <v>0000008B</v>
      </c>
      <c r="D150" s="37" t="str">
        <f t="shared" si="11"/>
        <v>C0000022</v>
      </c>
      <c r="E150" s="37" t="str">
        <f t="shared" si="11"/>
        <v>B0000008</v>
      </c>
      <c r="F150" s="37" t="str">
        <f t="shared" si="11"/>
        <v>2C000002</v>
      </c>
      <c r="G150" s="37" t="str">
        <f t="shared" si="11"/>
        <v>8B000000</v>
      </c>
      <c r="H150" s="37" t="str">
        <f t="shared" si="11"/>
        <v>22C00000</v>
      </c>
      <c r="I150" s="37" t="str">
        <f t="shared" si="11"/>
        <v>08B00000</v>
      </c>
      <c r="J150" s="37" t="str">
        <f t="shared" si="11"/>
        <v>022C0000</v>
      </c>
      <c r="K150" s="37" t="str">
        <f t="shared" si="11"/>
        <v>008B0000</v>
      </c>
      <c r="L150" s="37" t="str">
        <f t="shared" si="11"/>
        <v>0022C000</v>
      </c>
      <c r="M150" s="37" t="str">
        <f t="shared" si="11"/>
        <v>0008B000</v>
      </c>
      <c r="N150" s="37" t="str">
        <f t="shared" si="11"/>
        <v>00022C00</v>
      </c>
      <c r="O150" s="37" t="str">
        <f t="shared" si="11"/>
        <v>00008B00</v>
      </c>
      <c r="P150" s="37" t="str">
        <f t="shared" si="11"/>
        <v>000022C0</v>
      </c>
      <c r="Q150" s="37" t="str">
        <f t="shared" si="11"/>
        <v>000008B0</v>
      </c>
      <c r="R150" s="54" t="str">
        <f t="shared" si="11"/>
        <v>0000022C</v>
      </c>
    </row>
    <row r="151" spans="2:18" hidden="1" outlineLevel="1" x14ac:dyDescent="0.25">
      <c r="B151">
        <v>140</v>
      </c>
      <c r="C151" s="53" t="str">
        <f t="shared" si="11"/>
        <v>0000008C</v>
      </c>
      <c r="D151" s="37" t="str">
        <f t="shared" si="11"/>
        <v>00000023</v>
      </c>
      <c r="E151" s="37" t="str">
        <f t="shared" si="11"/>
        <v>C0000008</v>
      </c>
      <c r="F151" s="37" t="str">
        <f t="shared" si="11"/>
        <v>30000002</v>
      </c>
      <c r="G151" s="37" t="str">
        <f t="shared" si="11"/>
        <v>8C000000</v>
      </c>
      <c r="H151" s="37" t="str">
        <f t="shared" si="11"/>
        <v>23000000</v>
      </c>
      <c r="I151" s="37" t="str">
        <f t="shared" si="11"/>
        <v>08C00000</v>
      </c>
      <c r="J151" s="37" t="str">
        <f t="shared" si="11"/>
        <v>02300000</v>
      </c>
      <c r="K151" s="37" t="str">
        <f t="shared" si="11"/>
        <v>008C0000</v>
      </c>
      <c r="L151" s="37" t="str">
        <f t="shared" si="11"/>
        <v>00230000</v>
      </c>
      <c r="M151" s="37" t="str">
        <f t="shared" si="11"/>
        <v>0008C000</v>
      </c>
      <c r="N151" s="37" t="str">
        <f t="shared" si="11"/>
        <v>00023000</v>
      </c>
      <c r="O151" s="37" t="str">
        <f t="shared" si="11"/>
        <v>00008C00</v>
      </c>
      <c r="P151" s="37" t="str">
        <f t="shared" si="11"/>
        <v>00002300</v>
      </c>
      <c r="Q151" s="37" t="str">
        <f t="shared" si="11"/>
        <v>000008C0</v>
      </c>
      <c r="R151" s="54" t="str">
        <f t="shared" si="11"/>
        <v>00000230</v>
      </c>
    </row>
    <row r="152" spans="2:18" hidden="1" outlineLevel="1" x14ac:dyDescent="0.25">
      <c r="B152">
        <v>141</v>
      </c>
      <c r="C152" s="53" t="str">
        <f t="shared" si="11"/>
        <v>0000008D</v>
      </c>
      <c r="D152" s="37" t="str">
        <f t="shared" si="11"/>
        <v>40000023</v>
      </c>
      <c r="E152" s="37" t="str">
        <f t="shared" si="11"/>
        <v>D0000008</v>
      </c>
      <c r="F152" s="37" t="str">
        <f t="shared" si="11"/>
        <v>34000002</v>
      </c>
      <c r="G152" s="37" t="str">
        <f t="shared" si="11"/>
        <v>8D000000</v>
      </c>
      <c r="H152" s="37" t="str">
        <f t="shared" si="11"/>
        <v>23400000</v>
      </c>
      <c r="I152" s="37" t="str">
        <f t="shared" si="11"/>
        <v>08D00000</v>
      </c>
      <c r="J152" s="37" t="str">
        <f t="shared" si="11"/>
        <v>02340000</v>
      </c>
      <c r="K152" s="37" t="str">
        <f t="shared" si="11"/>
        <v>008D0000</v>
      </c>
      <c r="L152" s="37" t="str">
        <f t="shared" si="11"/>
        <v>00234000</v>
      </c>
      <c r="M152" s="37" t="str">
        <f t="shared" si="11"/>
        <v>0008D000</v>
      </c>
      <c r="N152" s="37" t="str">
        <f t="shared" si="11"/>
        <v>00023400</v>
      </c>
      <c r="O152" s="37" t="str">
        <f t="shared" ref="D152:R167" si="12">DEC2HEX(_xlfn.BITRSHIFT($B152,O$10)+_xlfn.BITLSHIFT(_xlfn.BITAND($B152,2^O$10-1),32-O$10),8)</f>
        <v>00008D00</v>
      </c>
      <c r="P152" s="37" t="str">
        <f t="shared" si="12"/>
        <v>00002340</v>
      </c>
      <c r="Q152" s="37" t="str">
        <f t="shared" si="12"/>
        <v>000008D0</v>
      </c>
      <c r="R152" s="54" t="str">
        <f t="shared" si="12"/>
        <v>00000234</v>
      </c>
    </row>
    <row r="153" spans="2:18" hidden="1" outlineLevel="1" x14ac:dyDescent="0.25">
      <c r="B153">
        <v>142</v>
      </c>
      <c r="C153" s="53" t="str">
        <f t="shared" si="11"/>
        <v>0000008E</v>
      </c>
      <c r="D153" s="37" t="str">
        <f t="shared" si="12"/>
        <v>80000023</v>
      </c>
      <c r="E153" s="37" t="str">
        <f t="shared" si="12"/>
        <v>E0000008</v>
      </c>
      <c r="F153" s="37" t="str">
        <f t="shared" si="12"/>
        <v>38000002</v>
      </c>
      <c r="G153" s="37" t="str">
        <f t="shared" si="12"/>
        <v>8E000000</v>
      </c>
      <c r="H153" s="37" t="str">
        <f t="shared" si="12"/>
        <v>23800000</v>
      </c>
      <c r="I153" s="37" t="str">
        <f t="shared" si="12"/>
        <v>08E00000</v>
      </c>
      <c r="J153" s="37" t="str">
        <f t="shared" si="12"/>
        <v>02380000</v>
      </c>
      <c r="K153" s="37" t="str">
        <f t="shared" si="12"/>
        <v>008E0000</v>
      </c>
      <c r="L153" s="37" t="str">
        <f t="shared" si="12"/>
        <v>00238000</v>
      </c>
      <c r="M153" s="37" t="str">
        <f t="shared" si="12"/>
        <v>0008E000</v>
      </c>
      <c r="N153" s="37" t="str">
        <f t="shared" si="12"/>
        <v>00023800</v>
      </c>
      <c r="O153" s="37" t="str">
        <f t="shared" si="12"/>
        <v>00008E00</v>
      </c>
      <c r="P153" s="37" t="str">
        <f t="shared" si="12"/>
        <v>00002380</v>
      </c>
      <c r="Q153" s="37" t="str">
        <f t="shared" si="12"/>
        <v>000008E0</v>
      </c>
      <c r="R153" s="54" t="str">
        <f t="shared" si="12"/>
        <v>00000238</v>
      </c>
    </row>
    <row r="154" spans="2:18" hidden="1" outlineLevel="1" x14ac:dyDescent="0.25">
      <c r="B154">
        <v>143</v>
      </c>
      <c r="C154" s="53" t="str">
        <f t="shared" si="11"/>
        <v>0000008F</v>
      </c>
      <c r="D154" s="37" t="str">
        <f t="shared" si="12"/>
        <v>C0000023</v>
      </c>
      <c r="E154" s="37" t="str">
        <f t="shared" si="12"/>
        <v>F0000008</v>
      </c>
      <c r="F154" s="37" t="str">
        <f t="shared" si="12"/>
        <v>3C000002</v>
      </c>
      <c r="G154" s="37" t="str">
        <f t="shared" si="12"/>
        <v>8F000000</v>
      </c>
      <c r="H154" s="37" t="str">
        <f t="shared" si="12"/>
        <v>23C00000</v>
      </c>
      <c r="I154" s="37" t="str">
        <f t="shared" si="12"/>
        <v>08F00000</v>
      </c>
      <c r="J154" s="37" t="str">
        <f t="shared" si="12"/>
        <v>023C0000</v>
      </c>
      <c r="K154" s="37" t="str">
        <f t="shared" si="12"/>
        <v>008F0000</v>
      </c>
      <c r="L154" s="37" t="str">
        <f t="shared" si="12"/>
        <v>0023C000</v>
      </c>
      <c r="M154" s="37" t="str">
        <f t="shared" si="12"/>
        <v>0008F000</v>
      </c>
      <c r="N154" s="37" t="str">
        <f t="shared" si="12"/>
        <v>00023C00</v>
      </c>
      <c r="O154" s="37" t="str">
        <f t="shared" si="12"/>
        <v>00008F00</v>
      </c>
      <c r="P154" s="37" t="str">
        <f t="shared" si="12"/>
        <v>000023C0</v>
      </c>
      <c r="Q154" s="37" t="str">
        <f t="shared" si="12"/>
        <v>000008F0</v>
      </c>
      <c r="R154" s="54" t="str">
        <f t="shared" si="12"/>
        <v>0000023C</v>
      </c>
    </row>
    <row r="155" spans="2:18" hidden="1" outlineLevel="1" x14ac:dyDescent="0.25">
      <c r="B155">
        <v>144</v>
      </c>
      <c r="C155" s="53" t="str">
        <f t="shared" si="11"/>
        <v>00000090</v>
      </c>
      <c r="D155" s="37" t="str">
        <f t="shared" si="12"/>
        <v>00000024</v>
      </c>
      <c r="E155" s="37" t="str">
        <f t="shared" si="12"/>
        <v>00000009</v>
      </c>
      <c r="F155" s="37" t="str">
        <f t="shared" si="12"/>
        <v>40000002</v>
      </c>
      <c r="G155" s="37" t="str">
        <f t="shared" si="12"/>
        <v>90000000</v>
      </c>
      <c r="H155" s="37" t="str">
        <f t="shared" si="12"/>
        <v>24000000</v>
      </c>
      <c r="I155" s="37" t="str">
        <f t="shared" si="12"/>
        <v>09000000</v>
      </c>
      <c r="J155" s="37" t="str">
        <f t="shared" si="12"/>
        <v>02400000</v>
      </c>
      <c r="K155" s="37" t="str">
        <f t="shared" si="12"/>
        <v>00900000</v>
      </c>
      <c r="L155" s="37" t="str">
        <f t="shared" si="12"/>
        <v>00240000</v>
      </c>
      <c r="M155" s="37" t="str">
        <f t="shared" si="12"/>
        <v>00090000</v>
      </c>
      <c r="N155" s="37" t="str">
        <f t="shared" si="12"/>
        <v>00024000</v>
      </c>
      <c r="O155" s="37" t="str">
        <f t="shared" si="12"/>
        <v>00009000</v>
      </c>
      <c r="P155" s="37" t="str">
        <f t="shared" si="12"/>
        <v>00002400</v>
      </c>
      <c r="Q155" s="37" t="str">
        <f t="shared" si="12"/>
        <v>00000900</v>
      </c>
      <c r="R155" s="54" t="str">
        <f t="shared" si="12"/>
        <v>00000240</v>
      </c>
    </row>
    <row r="156" spans="2:18" hidden="1" outlineLevel="1" x14ac:dyDescent="0.25">
      <c r="B156">
        <v>145</v>
      </c>
      <c r="C156" s="53" t="str">
        <f t="shared" si="11"/>
        <v>00000091</v>
      </c>
      <c r="D156" s="37" t="str">
        <f t="shared" si="12"/>
        <v>40000024</v>
      </c>
      <c r="E156" s="37" t="str">
        <f t="shared" si="12"/>
        <v>10000009</v>
      </c>
      <c r="F156" s="37" t="str">
        <f t="shared" si="12"/>
        <v>44000002</v>
      </c>
      <c r="G156" s="37" t="str">
        <f t="shared" si="12"/>
        <v>91000000</v>
      </c>
      <c r="H156" s="37" t="str">
        <f t="shared" si="12"/>
        <v>24400000</v>
      </c>
      <c r="I156" s="37" t="str">
        <f t="shared" si="12"/>
        <v>09100000</v>
      </c>
      <c r="J156" s="37" t="str">
        <f t="shared" si="12"/>
        <v>02440000</v>
      </c>
      <c r="K156" s="37" t="str">
        <f t="shared" si="12"/>
        <v>00910000</v>
      </c>
      <c r="L156" s="37" t="str">
        <f t="shared" si="12"/>
        <v>00244000</v>
      </c>
      <c r="M156" s="37" t="str">
        <f t="shared" si="12"/>
        <v>00091000</v>
      </c>
      <c r="N156" s="37" t="str">
        <f t="shared" si="12"/>
        <v>00024400</v>
      </c>
      <c r="O156" s="37" t="str">
        <f t="shared" si="12"/>
        <v>00009100</v>
      </c>
      <c r="P156" s="37" t="str">
        <f t="shared" si="12"/>
        <v>00002440</v>
      </c>
      <c r="Q156" s="37" t="str">
        <f t="shared" si="12"/>
        <v>00000910</v>
      </c>
      <c r="R156" s="54" t="str">
        <f t="shared" si="12"/>
        <v>00000244</v>
      </c>
    </row>
    <row r="157" spans="2:18" hidden="1" outlineLevel="1" x14ac:dyDescent="0.25">
      <c r="B157">
        <v>146</v>
      </c>
      <c r="C157" s="53" t="str">
        <f t="shared" si="11"/>
        <v>00000092</v>
      </c>
      <c r="D157" s="37" t="str">
        <f t="shared" si="12"/>
        <v>80000024</v>
      </c>
      <c r="E157" s="37" t="str">
        <f t="shared" si="12"/>
        <v>20000009</v>
      </c>
      <c r="F157" s="37" t="str">
        <f t="shared" si="12"/>
        <v>48000002</v>
      </c>
      <c r="G157" s="37" t="str">
        <f t="shared" si="12"/>
        <v>92000000</v>
      </c>
      <c r="H157" s="37" t="str">
        <f t="shared" si="12"/>
        <v>24800000</v>
      </c>
      <c r="I157" s="37" t="str">
        <f t="shared" si="12"/>
        <v>09200000</v>
      </c>
      <c r="J157" s="37" t="str">
        <f t="shared" si="12"/>
        <v>02480000</v>
      </c>
      <c r="K157" s="37" t="str">
        <f t="shared" si="12"/>
        <v>00920000</v>
      </c>
      <c r="L157" s="37" t="str">
        <f t="shared" si="12"/>
        <v>00248000</v>
      </c>
      <c r="M157" s="37" t="str">
        <f t="shared" si="12"/>
        <v>00092000</v>
      </c>
      <c r="N157" s="37" t="str">
        <f t="shared" si="12"/>
        <v>00024800</v>
      </c>
      <c r="O157" s="37" t="str">
        <f t="shared" si="12"/>
        <v>00009200</v>
      </c>
      <c r="P157" s="37" t="str">
        <f t="shared" si="12"/>
        <v>00002480</v>
      </c>
      <c r="Q157" s="37" t="str">
        <f t="shared" si="12"/>
        <v>00000920</v>
      </c>
      <c r="R157" s="54" t="str">
        <f t="shared" si="12"/>
        <v>00000248</v>
      </c>
    </row>
    <row r="158" spans="2:18" hidden="1" outlineLevel="1" x14ac:dyDescent="0.25">
      <c r="B158">
        <v>147</v>
      </c>
      <c r="C158" s="53" t="str">
        <f t="shared" si="11"/>
        <v>00000093</v>
      </c>
      <c r="D158" s="37" t="str">
        <f t="shared" si="12"/>
        <v>C0000024</v>
      </c>
      <c r="E158" s="37" t="str">
        <f t="shared" si="12"/>
        <v>30000009</v>
      </c>
      <c r="F158" s="37" t="str">
        <f t="shared" si="12"/>
        <v>4C000002</v>
      </c>
      <c r="G158" s="37" t="str">
        <f t="shared" si="12"/>
        <v>93000000</v>
      </c>
      <c r="H158" s="37" t="str">
        <f t="shared" si="12"/>
        <v>24C00000</v>
      </c>
      <c r="I158" s="37" t="str">
        <f t="shared" si="12"/>
        <v>09300000</v>
      </c>
      <c r="J158" s="37" t="str">
        <f t="shared" si="12"/>
        <v>024C0000</v>
      </c>
      <c r="K158" s="37" t="str">
        <f t="shared" si="12"/>
        <v>00930000</v>
      </c>
      <c r="L158" s="37" t="str">
        <f t="shared" si="12"/>
        <v>0024C000</v>
      </c>
      <c r="M158" s="37" t="str">
        <f t="shared" si="12"/>
        <v>00093000</v>
      </c>
      <c r="N158" s="37" t="str">
        <f t="shared" si="12"/>
        <v>00024C00</v>
      </c>
      <c r="O158" s="37" t="str">
        <f t="shared" si="12"/>
        <v>00009300</v>
      </c>
      <c r="P158" s="37" t="str">
        <f t="shared" si="12"/>
        <v>000024C0</v>
      </c>
      <c r="Q158" s="37" t="str">
        <f t="shared" si="12"/>
        <v>00000930</v>
      </c>
      <c r="R158" s="54" t="str">
        <f t="shared" si="12"/>
        <v>0000024C</v>
      </c>
    </row>
    <row r="159" spans="2:18" hidden="1" outlineLevel="1" x14ac:dyDescent="0.25">
      <c r="B159">
        <v>148</v>
      </c>
      <c r="C159" s="53" t="str">
        <f t="shared" si="11"/>
        <v>00000094</v>
      </c>
      <c r="D159" s="37" t="str">
        <f t="shared" si="12"/>
        <v>00000025</v>
      </c>
      <c r="E159" s="37" t="str">
        <f t="shared" si="12"/>
        <v>40000009</v>
      </c>
      <c r="F159" s="37" t="str">
        <f t="shared" si="12"/>
        <v>50000002</v>
      </c>
      <c r="G159" s="37" t="str">
        <f t="shared" si="12"/>
        <v>94000000</v>
      </c>
      <c r="H159" s="37" t="str">
        <f t="shared" si="12"/>
        <v>25000000</v>
      </c>
      <c r="I159" s="37" t="str">
        <f t="shared" si="12"/>
        <v>09400000</v>
      </c>
      <c r="J159" s="37" t="str">
        <f t="shared" si="12"/>
        <v>02500000</v>
      </c>
      <c r="K159" s="37" t="str">
        <f t="shared" si="12"/>
        <v>00940000</v>
      </c>
      <c r="L159" s="37" t="str">
        <f t="shared" si="12"/>
        <v>00250000</v>
      </c>
      <c r="M159" s="37" t="str">
        <f t="shared" si="12"/>
        <v>00094000</v>
      </c>
      <c r="N159" s="37" t="str">
        <f t="shared" si="12"/>
        <v>00025000</v>
      </c>
      <c r="O159" s="37" t="str">
        <f t="shared" si="12"/>
        <v>00009400</v>
      </c>
      <c r="P159" s="37" t="str">
        <f t="shared" si="12"/>
        <v>00002500</v>
      </c>
      <c r="Q159" s="37" t="str">
        <f t="shared" si="12"/>
        <v>00000940</v>
      </c>
      <c r="R159" s="54" t="str">
        <f t="shared" si="12"/>
        <v>00000250</v>
      </c>
    </row>
    <row r="160" spans="2:18" hidden="1" outlineLevel="1" x14ac:dyDescent="0.25">
      <c r="B160">
        <v>149</v>
      </c>
      <c r="C160" s="53" t="str">
        <f t="shared" si="11"/>
        <v>00000095</v>
      </c>
      <c r="D160" s="37" t="str">
        <f t="shared" si="12"/>
        <v>40000025</v>
      </c>
      <c r="E160" s="37" t="str">
        <f t="shared" si="12"/>
        <v>50000009</v>
      </c>
      <c r="F160" s="37" t="str">
        <f t="shared" si="12"/>
        <v>54000002</v>
      </c>
      <c r="G160" s="37" t="str">
        <f t="shared" si="12"/>
        <v>95000000</v>
      </c>
      <c r="H160" s="37" t="str">
        <f t="shared" si="12"/>
        <v>25400000</v>
      </c>
      <c r="I160" s="37" t="str">
        <f t="shared" si="12"/>
        <v>09500000</v>
      </c>
      <c r="J160" s="37" t="str">
        <f t="shared" si="12"/>
        <v>02540000</v>
      </c>
      <c r="K160" s="37" t="str">
        <f t="shared" si="12"/>
        <v>00950000</v>
      </c>
      <c r="L160" s="37" t="str">
        <f t="shared" si="12"/>
        <v>00254000</v>
      </c>
      <c r="M160" s="37" t="str">
        <f t="shared" si="12"/>
        <v>00095000</v>
      </c>
      <c r="N160" s="37" t="str">
        <f t="shared" si="12"/>
        <v>00025400</v>
      </c>
      <c r="O160" s="37" t="str">
        <f t="shared" si="12"/>
        <v>00009500</v>
      </c>
      <c r="P160" s="37" t="str">
        <f t="shared" si="12"/>
        <v>00002540</v>
      </c>
      <c r="Q160" s="37" t="str">
        <f t="shared" si="12"/>
        <v>00000950</v>
      </c>
      <c r="R160" s="54" t="str">
        <f t="shared" si="12"/>
        <v>00000254</v>
      </c>
    </row>
    <row r="161" spans="2:18" hidden="1" outlineLevel="1" x14ac:dyDescent="0.25">
      <c r="B161">
        <v>150</v>
      </c>
      <c r="C161" s="53" t="str">
        <f t="shared" si="11"/>
        <v>00000096</v>
      </c>
      <c r="D161" s="37" t="str">
        <f t="shared" si="12"/>
        <v>80000025</v>
      </c>
      <c r="E161" s="37" t="str">
        <f t="shared" si="12"/>
        <v>60000009</v>
      </c>
      <c r="F161" s="37" t="str">
        <f t="shared" si="12"/>
        <v>58000002</v>
      </c>
      <c r="G161" s="37" t="str">
        <f t="shared" si="12"/>
        <v>96000000</v>
      </c>
      <c r="H161" s="37" t="str">
        <f t="shared" si="12"/>
        <v>25800000</v>
      </c>
      <c r="I161" s="37" t="str">
        <f t="shared" si="12"/>
        <v>09600000</v>
      </c>
      <c r="J161" s="37" t="str">
        <f t="shared" si="12"/>
        <v>02580000</v>
      </c>
      <c r="K161" s="37" t="str">
        <f t="shared" si="12"/>
        <v>00960000</v>
      </c>
      <c r="L161" s="37" t="str">
        <f t="shared" si="12"/>
        <v>00258000</v>
      </c>
      <c r="M161" s="37" t="str">
        <f t="shared" si="12"/>
        <v>00096000</v>
      </c>
      <c r="N161" s="37" t="str">
        <f t="shared" si="12"/>
        <v>00025800</v>
      </c>
      <c r="O161" s="37" t="str">
        <f t="shared" si="12"/>
        <v>00009600</v>
      </c>
      <c r="P161" s="37" t="str">
        <f t="shared" si="12"/>
        <v>00002580</v>
      </c>
      <c r="Q161" s="37" t="str">
        <f t="shared" si="12"/>
        <v>00000960</v>
      </c>
      <c r="R161" s="54" t="str">
        <f t="shared" si="12"/>
        <v>00000258</v>
      </c>
    </row>
    <row r="162" spans="2:18" hidden="1" outlineLevel="1" x14ac:dyDescent="0.25">
      <c r="B162">
        <v>151</v>
      </c>
      <c r="C162" s="53" t="str">
        <f t="shared" si="11"/>
        <v>00000097</v>
      </c>
      <c r="D162" s="37" t="str">
        <f t="shared" si="12"/>
        <v>C0000025</v>
      </c>
      <c r="E162" s="37" t="str">
        <f t="shared" si="12"/>
        <v>70000009</v>
      </c>
      <c r="F162" s="37" t="str">
        <f t="shared" si="12"/>
        <v>5C000002</v>
      </c>
      <c r="G162" s="37" t="str">
        <f t="shared" si="12"/>
        <v>97000000</v>
      </c>
      <c r="H162" s="37" t="str">
        <f t="shared" si="12"/>
        <v>25C00000</v>
      </c>
      <c r="I162" s="37" t="str">
        <f t="shared" si="12"/>
        <v>09700000</v>
      </c>
      <c r="J162" s="37" t="str">
        <f t="shared" si="12"/>
        <v>025C0000</v>
      </c>
      <c r="K162" s="37" t="str">
        <f t="shared" si="12"/>
        <v>00970000</v>
      </c>
      <c r="L162" s="37" t="str">
        <f t="shared" si="12"/>
        <v>0025C000</v>
      </c>
      <c r="M162" s="37" t="str">
        <f t="shared" si="12"/>
        <v>00097000</v>
      </c>
      <c r="N162" s="37" t="str">
        <f t="shared" si="12"/>
        <v>00025C00</v>
      </c>
      <c r="O162" s="37" t="str">
        <f t="shared" si="12"/>
        <v>00009700</v>
      </c>
      <c r="P162" s="37" t="str">
        <f t="shared" si="12"/>
        <v>000025C0</v>
      </c>
      <c r="Q162" s="37" t="str">
        <f t="shared" si="12"/>
        <v>00000970</v>
      </c>
      <c r="R162" s="54" t="str">
        <f t="shared" si="12"/>
        <v>0000025C</v>
      </c>
    </row>
    <row r="163" spans="2:18" hidden="1" outlineLevel="1" x14ac:dyDescent="0.25">
      <c r="B163">
        <v>152</v>
      </c>
      <c r="C163" s="53" t="str">
        <f t="shared" si="11"/>
        <v>00000098</v>
      </c>
      <c r="D163" s="37" t="str">
        <f t="shared" si="12"/>
        <v>00000026</v>
      </c>
      <c r="E163" s="37" t="str">
        <f t="shared" si="12"/>
        <v>80000009</v>
      </c>
      <c r="F163" s="37" t="str">
        <f t="shared" si="12"/>
        <v>60000002</v>
      </c>
      <c r="G163" s="37" t="str">
        <f t="shared" si="12"/>
        <v>98000000</v>
      </c>
      <c r="H163" s="37" t="str">
        <f t="shared" si="12"/>
        <v>26000000</v>
      </c>
      <c r="I163" s="37" t="str">
        <f t="shared" si="12"/>
        <v>09800000</v>
      </c>
      <c r="J163" s="37" t="str">
        <f t="shared" si="12"/>
        <v>02600000</v>
      </c>
      <c r="K163" s="37" t="str">
        <f t="shared" si="12"/>
        <v>00980000</v>
      </c>
      <c r="L163" s="37" t="str">
        <f t="shared" si="12"/>
        <v>00260000</v>
      </c>
      <c r="M163" s="37" t="str">
        <f t="shared" si="12"/>
        <v>00098000</v>
      </c>
      <c r="N163" s="37" t="str">
        <f t="shared" si="12"/>
        <v>00026000</v>
      </c>
      <c r="O163" s="37" t="str">
        <f t="shared" si="12"/>
        <v>00009800</v>
      </c>
      <c r="P163" s="37" t="str">
        <f t="shared" si="12"/>
        <v>00002600</v>
      </c>
      <c r="Q163" s="37" t="str">
        <f t="shared" si="12"/>
        <v>00000980</v>
      </c>
      <c r="R163" s="54" t="str">
        <f t="shared" si="12"/>
        <v>00000260</v>
      </c>
    </row>
    <row r="164" spans="2:18" hidden="1" outlineLevel="1" x14ac:dyDescent="0.25">
      <c r="B164">
        <v>153</v>
      </c>
      <c r="C164" s="53" t="str">
        <f t="shared" si="11"/>
        <v>00000099</v>
      </c>
      <c r="D164" s="37" t="str">
        <f t="shared" si="12"/>
        <v>40000026</v>
      </c>
      <c r="E164" s="37" t="str">
        <f t="shared" si="12"/>
        <v>90000009</v>
      </c>
      <c r="F164" s="37" t="str">
        <f t="shared" si="12"/>
        <v>64000002</v>
      </c>
      <c r="G164" s="37" t="str">
        <f t="shared" si="12"/>
        <v>99000000</v>
      </c>
      <c r="H164" s="37" t="str">
        <f t="shared" si="12"/>
        <v>26400000</v>
      </c>
      <c r="I164" s="37" t="str">
        <f t="shared" si="12"/>
        <v>09900000</v>
      </c>
      <c r="J164" s="37" t="str">
        <f t="shared" si="12"/>
        <v>02640000</v>
      </c>
      <c r="K164" s="37" t="str">
        <f t="shared" si="12"/>
        <v>00990000</v>
      </c>
      <c r="L164" s="37" t="str">
        <f t="shared" si="12"/>
        <v>00264000</v>
      </c>
      <c r="M164" s="37" t="str">
        <f t="shared" si="12"/>
        <v>00099000</v>
      </c>
      <c r="N164" s="37" t="str">
        <f t="shared" si="12"/>
        <v>00026400</v>
      </c>
      <c r="O164" s="37" t="str">
        <f t="shared" si="12"/>
        <v>00009900</v>
      </c>
      <c r="P164" s="37" t="str">
        <f t="shared" si="12"/>
        <v>00002640</v>
      </c>
      <c r="Q164" s="37" t="str">
        <f t="shared" si="12"/>
        <v>00000990</v>
      </c>
      <c r="R164" s="54" t="str">
        <f t="shared" si="12"/>
        <v>00000264</v>
      </c>
    </row>
    <row r="165" spans="2:18" hidden="1" outlineLevel="1" x14ac:dyDescent="0.25">
      <c r="B165">
        <v>154</v>
      </c>
      <c r="C165" s="53" t="str">
        <f t="shared" si="11"/>
        <v>0000009A</v>
      </c>
      <c r="D165" s="37" t="str">
        <f t="shared" si="12"/>
        <v>80000026</v>
      </c>
      <c r="E165" s="37" t="str">
        <f t="shared" si="12"/>
        <v>A0000009</v>
      </c>
      <c r="F165" s="37" t="str">
        <f t="shared" si="12"/>
        <v>68000002</v>
      </c>
      <c r="G165" s="37" t="str">
        <f t="shared" si="12"/>
        <v>9A000000</v>
      </c>
      <c r="H165" s="37" t="str">
        <f t="shared" si="12"/>
        <v>26800000</v>
      </c>
      <c r="I165" s="37" t="str">
        <f t="shared" si="12"/>
        <v>09A00000</v>
      </c>
      <c r="J165" s="37" t="str">
        <f t="shared" si="12"/>
        <v>02680000</v>
      </c>
      <c r="K165" s="37" t="str">
        <f t="shared" si="12"/>
        <v>009A0000</v>
      </c>
      <c r="L165" s="37" t="str">
        <f t="shared" si="12"/>
        <v>00268000</v>
      </c>
      <c r="M165" s="37" t="str">
        <f t="shared" si="12"/>
        <v>0009A000</v>
      </c>
      <c r="N165" s="37" t="str">
        <f t="shared" si="12"/>
        <v>00026800</v>
      </c>
      <c r="O165" s="37" t="str">
        <f t="shared" si="12"/>
        <v>00009A00</v>
      </c>
      <c r="P165" s="37" t="str">
        <f t="shared" si="12"/>
        <v>00002680</v>
      </c>
      <c r="Q165" s="37" t="str">
        <f t="shared" si="12"/>
        <v>000009A0</v>
      </c>
      <c r="R165" s="54" t="str">
        <f t="shared" si="12"/>
        <v>00000268</v>
      </c>
    </row>
    <row r="166" spans="2:18" hidden="1" outlineLevel="1" x14ac:dyDescent="0.25">
      <c r="B166">
        <v>155</v>
      </c>
      <c r="C166" s="53" t="str">
        <f t="shared" si="11"/>
        <v>0000009B</v>
      </c>
      <c r="D166" s="37" t="str">
        <f t="shared" si="12"/>
        <v>C0000026</v>
      </c>
      <c r="E166" s="37" t="str">
        <f t="shared" si="12"/>
        <v>B0000009</v>
      </c>
      <c r="F166" s="37" t="str">
        <f t="shared" si="12"/>
        <v>6C000002</v>
      </c>
      <c r="G166" s="37" t="str">
        <f t="shared" si="12"/>
        <v>9B000000</v>
      </c>
      <c r="H166" s="37" t="str">
        <f t="shared" si="12"/>
        <v>26C00000</v>
      </c>
      <c r="I166" s="37" t="str">
        <f t="shared" si="12"/>
        <v>09B00000</v>
      </c>
      <c r="J166" s="37" t="str">
        <f t="shared" si="12"/>
        <v>026C0000</v>
      </c>
      <c r="K166" s="37" t="str">
        <f t="shared" si="12"/>
        <v>009B0000</v>
      </c>
      <c r="L166" s="37" t="str">
        <f t="shared" si="12"/>
        <v>0026C000</v>
      </c>
      <c r="M166" s="37" t="str">
        <f t="shared" si="12"/>
        <v>0009B000</v>
      </c>
      <c r="N166" s="37" t="str">
        <f t="shared" si="12"/>
        <v>00026C00</v>
      </c>
      <c r="O166" s="37" t="str">
        <f t="shared" si="12"/>
        <v>00009B00</v>
      </c>
      <c r="P166" s="37" t="str">
        <f t="shared" si="12"/>
        <v>000026C0</v>
      </c>
      <c r="Q166" s="37" t="str">
        <f t="shared" si="12"/>
        <v>000009B0</v>
      </c>
      <c r="R166" s="54" t="str">
        <f t="shared" si="12"/>
        <v>0000026C</v>
      </c>
    </row>
    <row r="167" spans="2:18" hidden="1" outlineLevel="1" x14ac:dyDescent="0.25">
      <c r="B167">
        <v>156</v>
      </c>
      <c r="C167" s="53" t="str">
        <f t="shared" si="11"/>
        <v>0000009C</v>
      </c>
      <c r="D167" s="37" t="str">
        <f t="shared" si="12"/>
        <v>00000027</v>
      </c>
      <c r="E167" s="37" t="str">
        <f t="shared" si="12"/>
        <v>C0000009</v>
      </c>
      <c r="F167" s="37" t="str">
        <f t="shared" si="12"/>
        <v>70000002</v>
      </c>
      <c r="G167" s="37" t="str">
        <f t="shared" si="12"/>
        <v>9C000000</v>
      </c>
      <c r="H167" s="37" t="str">
        <f t="shared" si="12"/>
        <v>27000000</v>
      </c>
      <c r="I167" s="37" t="str">
        <f t="shared" si="12"/>
        <v>09C00000</v>
      </c>
      <c r="J167" s="37" t="str">
        <f t="shared" si="12"/>
        <v>02700000</v>
      </c>
      <c r="K167" s="37" t="str">
        <f t="shared" si="12"/>
        <v>009C0000</v>
      </c>
      <c r="L167" s="37" t="str">
        <f t="shared" si="12"/>
        <v>00270000</v>
      </c>
      <c r="M167" s="37" t="str">
        <f t="shared" si="12"/>
        <v>0009C000</v>
      </c>
      <c r="N167" s="37" t="str">
        <f t="shared" si="12"/>
        <v>00027000</v>
      </c>
      <c r="O167" s="37" t="str">
        <f t="shared" si="12"/>
        <v>00009C00</v>
      </c>
      <c r="P167" s="37" t="str">
        <f t="shared" si="12"/>
        <v>00002700</v>
      </c>
      <c r="Q167" s="37" t="str">
        <f t="shared" si="12"/>
        <v>000009C0</v>
      </c>
      <c r="R167" s="54" t="str">
        <f t="shared" si="12"/>
        <v>00000270</v>
      </c>
    </row>
    <row r="168" spans="2:18" hidden="1" outlineLevel="1" x14ac:dyDescent="0.25">
      <c r="B168">
        <v>157</v>
      </c>
      <c r="C168" s="53" t="str">
        <f t="shared" si="11"/>
        <v>0000009D</v>
      </c>
      <c r="D168" s="37" t="str">
        <f t="shared" ref="D168:R183" si="13">DEC2HEX(_xlfn.BITRSHIFT($B168,D$10)+_xlfn.BITLSHIFT(_xlfn.BITAND($B168,2^D$10-1),32-D$10),8)</f>
        <v>40000027</v>
      </c>
      <c r="E168" s="37" t="str">
        <f t="shared" si="13"/>
        <v>D0000009</v>
      </c>
      <c r="F168" s="37" t="str">
        <f t="shared" si="13"/>
        <v>74000002</v>
      </c>
      <c r="G168" s="37" t="str">
        <f t="shared" si="13"/>
        <v>9D000000</v>
      </c>
      <c r="H168" s="37" t="str">
        <f t="shared" si="13"/>
        <v>27400000</v>
      </c>
      <c r="I168" s="37" t="str">
        <f t="shared" si="13"/>
        <v>09D00000</v>
      </c>
      <c r="J168" s="37" t="str">
        <f t="shared" si="13"/>
        <v>02740000</v>
      </c>
      <c r="K168" s="37" t="str">
        <f t="shared" si="13"/>
        <v>009D0000</v>
      </c>
      <c r="L168" s="37" t="str">
        <f t="shared" si="13"/>
        <v>00274000</v>
      </c>
      <c r="M168" s="37" t="str">
        <f t="shared" si="13"/>
        <v>0009D000</v>
      </c>
      <c r="N168" s="37" t="str">
        <f t="shared" si="13"/>
        <v>00027400</v>
      </c>
      <c r="O168" s="37" t="str">
        <f t="shared" si="13"/>
        <v>00009D00</v>
      </c>
      <c r="P168" s="37" t="str">
        <f t="shared" si="13"/>
        <v>00002740</v>
      </c>
      <c r="Q168" s="37" t="str">
        <f t="shared" si="13"/>
        <v>000009D0</v>
      </c>
      <c r="R168" s="54" t="str">
        <f t="shared" si="13"/>
        <v>00000274</v>
      </c>
    </row>
    <row r="169" spans="2:18" hidden="1" outlineLevel="1" x14ac:dyDescent="0.25">
      <c r="B169">
        <v>158</v>
      </c>
      <c r="C169" s="53" t="str">
        <f t="shared" si="11"/>
        <v>0000009E</v>
      </c>
      <c r="D169" s="37" t="str">
        <f t="shared" si="13"/>
        <v>80000027</v>
      </c>
      <c r="E169" s="37" t="str">
        <f t="shared" si="13"/>
        <v>E0000009</v>
      </c>
      <c r="F169" s="37" t="str">
        <f t="shared" si="13"/>
        <v>78000002</v>
      </c>
      <c r="G169" s="37" t="str">
        <f t="shared" si="13"/>
        <v>9E000000</v>
      </c>
      <c r="H169" s="37" t="str">
        <f t="shared" si="13"/>
        <v>27800000</v>
      </c>
      <c r="I169" s="37" t="str">
        <f t="shared" si="13"/>
        <v>09E00000</v>
      </c>
      <c r="J169" s="37" t="str">
        <f t="shared" si="13"/>
        <v>02780000</v>
      </c>
      <c r="K169" s="37" t="str">
        <f t="shared" si="13"/>
        <v>009E0000</v>
      </c>
      <c r="L169" s="37" t="str">
        <f t="shared" si="13"/>
        <v>00278000</v>
      </c>
      <c r="M169" s="37" t="str">
        <f t="shared" si="13"/>
        <v>0009E000</v>
      </c>
      <c r="N169" s="37" t="str">
        <f t="shared" si="13"/>
        <v>00027800</v>
      </c>
      <c r="O169" s="37" t="str">
        <f t="shared" si="13"/>
        <v>00009E00</v>
      </c>
      <c r="P169" s="37" t="str">
        <f t="shared" si="13"/>
        <v>00002780</v>
      </c>
      <c r="Q169" s="37" t="str">
        <f t="shared" si="13"/>
        <v>000009E0</v>
      </c>
      <c r="R169" s="54" t="str">
        <f t="shared" si="13"/>
        <v>00000278</v>
      </c>
    </row>
    <row r="170" spans="2:18" hidden="1" outlineLevel="1" x14ac:dyDescent="0.25">
      <c r="B170">
        <v>159</v>
      </c>
      <c r="C170" s="53" t="str">
        <f t="shared" si="11"/>
        <v>0000009F</v>
      </c>
      <c r="D170" s="37" t="str">
        <f t="shared" si="13"/>
        <v>C0000027</v>
      </c>
      <c r="E170" s="37" t="str">
        <f t="shared" si="13"/>
        <v>F0000009</v>
      </c>
      <c r="F170" s="37" t="str">
        <f t="shared" si="13"/>
        <v>7C000002</v>
      </c>
      <c r="G170" s="37" t="str">
        <f t="shared" si="13"/>
        <v>9F000000</v>
      </c>
      <c r="H170" s="37" t="str">
        <f t="shared" si="13"/>
        <v>27C00000</v>
      </c>
      <c r="I170" s="37" t="str">
        <f t="shared" si="13"/>
        <v>09F00000</v>
      </c>
      <c r="J170" s="37" t="str">
        <f t="shared" si="13"/>
        <v>027C0000</v>
      </c>
      <c r="K170" s="37" t="str">
        <f t="shared" si="13"/>
        <v>009F0000</v>
      </c>
      <c r="L170" s="37" t="str">
        <f t="shared" si="13"/>
        <v>0027C000</v>
      </c>
      <c r="M170" s="37" t="str">
        <f t="shared" si="13"/>
        <v>0009F000</v>
      </c>
      <c r="N170" s="37" t="str">
        <f t="shared" si="13"/>
        <v>00027C00</v>
      </c>
      <c r="O170" s="37" t="str">
        <f t="shared" si="13"/>
        <v>00009F00</v>
      </c>
      <c r="P170" s="37" t="str">
        <f t="shared" si="13"/>
        <v>000027C0</v>
      </c>
      <c r="Q170" s="37" t="str">
        <f t="shared" si="13"/>
        <v>000009F0</v>
      </c>
      <c r="R170" s="54" t="str">
        <f t="shared" si="13"/>
        <v>0000027C</v>
      </c>
    </row>
    <row r="171" spans="2:18" hidden="1" outlineLevel="1" x14ac:dyDescent="0.25">
      <c r="B171">
        <v>160</v>
      </c>
      <c r="C171" s="53" t="str">
        <f t="shared" si="11"/>
        <v>000000A0</v>
      </c>
      <c r="D171" s="37" t="str">
        <f t="shared" si="13"/>
        <v>00000028</v>
      </c>
      <c r="E171" s="37" t="str">
        <f t="shared" si="13"/>
        <v>0000000A</v>
      </c>
      <c r="F171" s="37" t="str">
        <f t="shared" si="13"/>
        <v>80000002</v>
      </c>
      <c r="G171" s="37" t="str">
        <f t="shared" si="13"/>
        <v>A0000000</v>
      </c>
      <c r="H171" s="37" t="str">
        <f t="shared" si="13"/>
        <v>28000000</v>
      </c>
      <c r="I171" s="37" t="str">
        <f t="shared" si="13"/>
        <v>0A000000</v>
      </c>
      <c r="J171" s="37" t="str">
        <f t="shared" si="13"/>
        <v>02800000</v>
      </c>
      <c r="K171" s="37" t="str">
        <f t="shared" si="13"/>
        <v>00A00000</v>
      </c>
      <c r="L171" s="37" t="str">
        <f t="shared" si="13"/>
        <v>00280000</v>
      </c>
      <c r="M171" s="37" t="str">
        <f t="shared" si="13"/>
        <v>000A0000</v>
      </c>
      <c r="N171" s="37" t="str">
        <f t="shared" si="13"/>
        <v>00028000</v>
      </c>
      <c r="O171" s="37" t="str">
        <f t="shared" si="13"/>
        <v>0000A000</v>
      </c>
      <c r="P171" s="37" t="str">
        <f t="shared" si="13"/>
        <v>00002800</v>
      </c>
      <c r="Q171" s="37" t="str">
        <f t="shared" si="13"/>
        <v>00000A00</v>
      </c>
      <c r="R171" s="54" t="str">
        <f t="shared" si="13"/>
        <v>00000280</v>
      </c>
    </row>
    <row r="172" spans="2:18" hidden="1" outlineLevel="1" x14ac:dyDescent="0.25">
      <c r="B172">
        <v>161</v>
      </c>
      <c r="C172" s="53" t="str">
        <f t="shared" si="11"/>
        <v>000000A1</v>
      </c>
      <c r="D172" s="37" t="str">
        <f t="shared" si="13"/>
        <v>40000028</v>
      </c>
      <c r="E172" s="37" t="str">
        <f t="shared" si="13"/>
        <v>1000000A</v>
      </c>
      <c r="F172" s="37" t="str">
        <f t="shared" si="13"/>
        <v>84000002</v>
      </c>
      <c r="G172" s="37" t="str">
        <f t="shared" si="13"/>
        <v>A1000000</v>
      </c>
      <c r="H172" s="37" t="str">
        <f t="shared" si="13"/>
        <v>28400000</v>
      </c>
      <c r="I172" s="37" t="str">
        <f t="shared" si="13"/>
        <v>0A100000</v>
      </c>
      <c r="J172" s="37" t="str">
        <f t="shared" si="13"/>
        <v>02840000</v>
      </c>
      <c r="K172" s="37" t="str">
        <f t="shared" si="13"/>
        <v>00A10000</v>
      </c>
      <c r="L172" s="37" t="str">
        <f t="shared" si="13"/>
        <v>00284000</v>
      </c>
      <c r="M172" s="37" t="str">
        <f t="shared" si="13"/>
        <v>000A1000</v>
      </c>
      <c r="N172" s="37" t="str">
        <f t="shared" si="13"/>
        <v>00028400</v>
      </c>
      <c r="O172" s="37" t="str">
        <f t="shared" si="13"/>
        <v>0000A100</v>
      </c>
      <c r="P172" s="37" t="str">
        <f t="shared" si="13"/>
        <v>00002840</v>
      </c>
      <c r="Q172" s="37" t="str">
        <f t="shared" si="13"/>
        <v>00000A10</v>
      </c>
      <c r="R172" s="54" t="str">
        <f t="shared" si="13"/>
        <v>00000284</v>
      </c>
    </row>
    <row r="173" spans="2:18" hidden="1" outlineLevel="1" x14ac:dyDescent="0.25">
      <c r="B173">
        <v>162</v>
      </c>
      <c r="C173" s="53" t="str">
        <f t="shared" si="11"/>
        <v>000000A2</v>
      </c>
      <c r="D173" s="37" t="str">
        <f t="shared" si="13"/>
        <v>80000028</v>
      </c>
      <c r="E173" s="37" t="str">
        <f t="shared" si="13"/>
        <v>2000000A</v>
      </c>
      <c r="F173" s="37" t="str">
        <f t="shared" si="13"/>
        <v>88000002</v>
      </c>
      <c r="G173" s="37" t="str">
        <f t="shared" si="13"/>
        <v>A2000000</v>
      </c>
      <c r="H173" s="37" t="str">
        <f t="shared" si="13"/>
        <v>28800000</v>
      </c>
      <c r="I173" s="37" t="str">
        <f t="shared" si="13"/>
        <v>0A200000</v>
      </c>
      <c r="J173" s="37" t="str">
        <f t="shared" si="13"/>
        <v>02880000</v>
      </c>
      <c r="K173" s="37" t="str">
        <f t="shared" si="13"/>
        <v>00A20000</v>
      </c>
      <c r="L173" s="37" t="str">
        <f t="shared" si="13"/>
        <v>00288000</v>
      </c>
      <c r="M173" s="37" t="str">
        <f t="shared" si="13"/>
        <v>000A2000</v>
      </c>
      <c r="N173" s="37" t="str">
        <f t="shared" si="13"/>
        <v>00028800</v>
      </c>
      <c r="O173" s="37" t="str">
        <f t="shared" si="13"/>
        <v>0000A200</v>
      </c>
      <c r="P173" s="37" t="str">
        <f t="shared" si="13"/>
        <v>00002880</v>
      </c>
      <c r="Q173" s="37" t="str">
        <f t="shared" si="13"/>
        <v>00000A20</v>
      </c>
      <c r="R173" s="54" t="str">
        <f t="shared" si="13"/>
        <v>00000288</v>
      </c>
    </row>
    <row r="174" spans="2:18" hidden="1" outlineLevel="1" x14ac:dyDescent="0.25">
      <c r="B174">
        <v>163</v>
      </c>
      <c r="C174" s="53" t="str">
        <f t="shared" si="11"/>
        <v>000000A3</v>
      </c>
      <c r="D174" s="37" t="str">
        <f t="shared" si="13"/>
        <v>C0000028</v>
      </c>
      <c r="E174" s="37" t="str">
        <f t="shared" si="13"/>
        <v>3000000A</v>
      </c>
      <c r="F174" s="37" t="str">
        <f t="shared" si="13"/>
        <v>8C000002</v>
      </c>
      <c r="G174" s="37" t="str">
        <f t="shared" si="13"/>
        <v>A3000000</v>
      </c>
      <c r="H174" s="37" t="str">
        <f t="shared" si="13"/>
        <v>28C00000</v>
      </c>
      <c r="I174" s="37" t="str">
        <f t="shared" si="13"/>
        <v>0A300000</v>
      </c>
      <c r="J174" s="37" t="str">
        <f t="shared" si="13"/>
        <v>028C0000</v>
      </c>
      <c r="K174" s="37" t="str">
        <f t="shared" si="13"/>
        <v>00A30000</v>
      </c>
      <c r="L174" s="37" t="str">
        <f t="shared" si="13"/>
        <v>0028C000</v>
      </c>
      <c r="M174" s="37" t="str">
        <f t="shared" si="13"/>
        <v>000A3000</v>
      </c>
      <c r="N174" s="37" t="str">
        <f t="shared" si="13"/>
        <v>00028C00</v>
      </c>
      <c r="O174" s="37" t="str">
        <f t="shared" si="13"/>
        <v>0000A300</v>
      </c>
      <c r="P174" s="37" t="str">
        <f t="shared" si="13"/>
        <v>000028C0</v>
      </c>
      <c r="Q174" s="37" t="str">
        <f t="shared" si="13"/>
        <v>00000A30</v>
      </c>
      <c r="R174" s="54" t="str">
        <f t="shared" si="13"/>
        <v>0000028C</v>
      </c>
    </row>
    <row r="175" spans="2:18" hidden="1" outlineLevel="1" x14ac:dyDescent="0.25">
      <c r="B175">
        <v>164</v>
      </c>
      <c r="C175" s="53" t="str">
        <f t="shared" si="11"/>
        <v>000000A4</v>
      </c>
      <c r="D175" s="37" t="str">
        <f t="shared" si="13"/>
        <v>00000029</v>
      </c>
      <c r="E175" s="37" t="str">
        <f t="shared" si="13"/>
        <v>4000000A</v>
      </c>
      <c r="F175" s="37" t="str">
        <f t="shared" si="13"/>
        <v>90000002</v>
      </c>
      <c r="G175" s="37" t="str">
        <f t="shared" si="13"/>
        <v>A4000000</v>
      </c>
      <c r="H175" s="37" t="str">
        <f t="shared" si="13"/>
        <v>29000000</v>
      </c>
      <c r="I175" s="37" t="str">
        <f t="shared" si="13"/>
        <v>0A400000</v>
      </c>
      <c r="J175" s="37" t="str">
        <f t="shared" si="13"/>
        <v>02900000</v>
      </c>
      <c r="K175" s="37" t="str">
        <f t="shared" si="13"/>
        <v>00A40000</v>
      </c>
      <c r="L175" s="37" t="str">
        <f t="shared" si="13"/>
        <v>00290000</v>
      </c>
      <c r="M175" s="37" t="str">
        <f t="shared" si="13"/>
        <v>000A4000</v>
      </c>
      <c r="N175" s="37" t="str">
        <f t="shared" si="13"/>
        <v>00029000</v>
      </c>
      <c r="O175" s="37" t="str">
        <f t="shared" si="13"/>
        <v>0000A400</v>
      </c>
      <c r="P175" s="37" t="str">
        <f t="shared" si="13"/>
        <v>00002900</v>
      </c>
      <c r="Q175" s="37" t="str">
        <f t="shared" si="13"/>
        <v>00000A40</v>
      </c>
      <c r="R175" s="54" t="str">
        <f t="shared" si="13"/>
        <v>00000290</v>
      </c>
    </row>
    <row r="176" spans="2:18" hidden="1" outlineLevel="1" x14ac:dyDescent="0.25">
      <c r="B176">
        <v>165</v>
      </c>
      <c r="C176" s="53" t="str">
        <f t="shared" si="11"/>
        <v>000000A5</v>
      </c>
      <c r="D176" s="37" t="str">
        <f t="shared" si="13"/>
        <v>40000029</v>
      </c>
      <c r="E176" s="37" t="str">
        <f t="shared" si="13"/>
        <v>5000000A</v>
      </c>
      <c r="F176" s="37" t="str">
        <f t="shared" si="13"/>
        <v>94000002</v>
      </c>
      <c r="G176" s="37" t="str">
        <f t="shared" si="13"/>
        <v>A5000000</v>
      </c>
      <c r="H176" s="37" t="str">
        <f t="shared" si="13"/>
        <v>29400000</v>
      </c>
      <c r="I176" s="37" t="str">
        <f t="shared" si="13"/>
        <v>0A500000</v>
      </c>
      <c r="J176" s="37" t="str">
        <f t="shared" si="13"/>
        <v>02940000</v>
      </c>
      <c r="K176" s="37" t="str">
        <f t="shared" si="13"/>
        <v>00A50000</v>
      </c>
      <c r="L176" s="37" t="str">
        <f t="shared" si="13"/>
        <v>00294000</v>
      </c>
      <c r="M176" s="37" t="str">
        <f t="shared" si="13"/>
        <v>000A5000</v>
      </c>
      <c r="N176" s="37" t="str">
        <f t="shared" si="13"/>
        <v>00029400</v>
      </c>
      <c r="O176" s="37" t="str">
        <f t="shared" si="13"/>
        <v>0000A500</v>
      </c>
      <c r="P176" s="37" t="str">
        <f t="shared" si="13"/>
        <v>00002940</v>
      </c>
      <c r="Q176" s="37" t="str">
        <f t="shared" si="13"/>
        <v>00000A50</v>
      </c>
      <c r="R176" s="54" t="str">
        <f t="shared" si="13"/>
        <v>00000294</v>
      </c>
    </row>
    <row r="177" spans="2:18" hidden="1" outlineLevel="1" x14ac:dyDescent="0.25">
      <c r="B177">
        <v>166</v>
      </c>
      <c r="C177" s="53" t="str">
        <f t="shared" si="11"/>
        <v>000000A6</v>
      </c>
      <c r="D177" s="37" t="str">
        <f t="shared" si="13"/>
        <v>80000029</v>
      </c>
      <c r="E177" s="37" t="str">
        <f t="shared" si="13"/>
        <v>6000000A</v>
      </c>
      <c r="F177" s="37" t="str">
        <f t="shared" si="13"/>
        <v>98000002</v>
      </c>
      <c r="G177" s="37" t="str">
        <f t="shared" si="13"/>
        <v>A6000000</v>
      </c>
      <c r="H177" s="37" t="str">
        <f t="shared" si="13"/>
        <v>29800000</v>
      </c>
      <c r="I177" s="37" t="str">
        <f t="shared" si="13"/>
        <v>0A600000</v>
      </c>
      <c r="J177" s="37" t="str">
        <f t="shared" si="13"/>
        <v>02980000</v>
      </c>
      <c r="K177" s="37" t="str">
        <f t="shared" si="13"/>
        <v>00A60000</v>
      </c>
      <c r="L177" s="37" t="str">
        <f t="shared" si="13"/>
        <v>00298000</v>
      </c>
      <c r="M177" s="37" t="str">
        <f t="shared" si="13"/>
        <v>000A6000</v>
      </c>
      <c r="N177" s="37" t="str">
        <f t="shared" si="13"/>
        <v>00029800</v>
      </c>
      <c r="O177" s="37" t="str">
        <f t="shared" si="13"/>
        <v>0000A600</v>
      </c>
      <c r="P177" s="37" t="str">
        <f t="shared" si="13"/>
        <v>00002980</v>
      </c>
      <c r="Q177" s="37" t="str">
        <f t="shared" si="13"/>
        <v>00000A60</v>
      </c>
      <c r="R177" s="54" t="str">
        <f t="shared" si="13"/>
        <v>00000298</v>
      </c>
    </row>
    <row r="178" spans="2:18" hidden="1" outlineLevel="1" x14ac:dyDescent="0.25">
      <c r="B178">
        <v>167</v>
      </c>
      <c r="C178" s="53" t="str">
        <f t="shared" si="11"/>
        <v>000000A7</v>
      </c>
      <c r="D178" s="37" t="str">
        <f t="shared" si="13"/>
        <v>C0000029</v>
      </c>
      <c r="E178" s="37" t="str">
        <f t="shared" si="13"/>
        <v>7000000A</v>
      </c>
      <c r="F178" s="37" t="str">
        <f t="shared" si="13"/>
        <v>9C000002</v>
      </c>
      <c r="G178" s="37" t="str">
        <f t="shared" si="13"/>
        <v>A7000000</v>
      </c>
      <c r="H178" s="37" t="str">
        <f t="shared" si="13"/>
        <v>29C00000</v>
      </c>
      <c r="I178" s="37" t="str">
        <f t="shared" si="13"/>
        <v>0A700000</v>
      </c>
      <c r="J178" s="37" t="str">
        <f t="shared" si="13"/>
        <v>029C0000</v>
      </c>
      <c r="K178" s="37" t="str">
        <f t="shared" si="13"/>
        <v>00A70000</v>
      </c>
      <c r="L178" s="37" t="str">
        <f t="shared" si="13"/>
        <v>0029C000</v>
      </c>
      <c r="M178" s="37" t="str">
        <f t="shared" si="13"/>
        <v>000A7000</v>
      </c>
      <c r="N178" s="37" t="str">
        <f t="shared" si="13"/>
        <v>00029C00</v>
      </c>
      <c r="O178" s="37" t="str">
        <f t="shared" si="13"/>
        <v>0000A700</v>
      </c>
      <c r="P178" s="37" t="str">
        <f t="shared" si="13"/>
        <v>000029C0</v>
      </c>
      <c r="Q178" s="37" t="str">
        <f t="shared" si="13"/>
        <v>00000A70</v>
      </c>
      <c r="R178" s="54" t="str">
        <f t="shared" si="13"/>
        <v>0000029C</v>
      </c>
    </row>
    <row r="179" spans="2:18" hidden="1" outlineLevel="1" x14ac:dyDescent="0.25">
      <c r="B179">
        <v>168</v>
      </c>
      <c r="C179" s="53" t="str">
        <f t="shared" si="11"/>
        <v>000000A8</v>
      </c>
      <c r="D179" s="37" t="str">
        <f t="shared" si="13"/>
        <v>0000002A</v>
      </c>
      <c r="E179" s="37" t="str">
        <f t="shared" si="13"/>
        <v>8000000A</v>
      </c>
      <c r="F179" s="37" t="str">
        <f t="shared" si="13"/>
        <v>A0000002</v>
      </c>
      <c r="G179" s="37" t="str">
        <f t="shared" si="13"/>
        <v>A8000000</v>
      </c>
      <c r="H179" s="37" t="str">
        <f t="shared" si="13"/>
        <v>2A000000</v>
      </c>
      <c r="I179" s="37" t="str">
        <f t="shared" si="13"/>
        <v>0A800000</v>
      </c>
      <c r="J179" s="37" t="str">
        <f t="shared" si="13"/>
        <v>02A00000</v>
      </c>
      <c r="K179" s="37" t="str">
        <f t="shared" si="13"/>
        <v>00A80000</v>
      </c>
      <c r="L179" s="37" t="str">
        <f t="shared" si="13"/>
        <v>002A0000</v>
      </c>
      <c r="M179" s="37" t="str">
        <f t="shared" si="13"/>
        <v>000A8000</v>
      </c>
      <c r="N179" s="37" t="str">
        <f t="shared" si="13"/>
        <v>0002A000</v>
      </c>
      <c r="O179" s="37" t="str">
        <f t="shared" si="13"/>
        <v>0000A800</v>
      </c>
      <c r="P179" s="37" t="str">
        <f t="shared" si="13"/>
        <v>00002A00</v>
      </c>
      <c r="Q179" s="37" t="str">
        <f t="shared" si="13"/>
        <v>00000A80</v>
      </c>
      <c r="R179" s="54" t="str">
        <f t="shared" si="13"/>
        <v>000002A0</v>
      </c>
    </row>
    <row r="180" spans="2:18" hidden="1" outlineLevel="1" x14ac:dyDescent="0.25">
      <c r="B180">
        <v>169</v>
      </c>
      <c r="C180" s="53" t="str">
        <f t="shared" si="11"/>
        <v>000000A9</v>
      </c>
      <c r="D180" s="37" t="str">
        <f t="shared" si="13"/>
        <v>4000002A</v>
      </c>
      <c r="E180" s="37" t="str">
        <f t="shared" si="13"/>
        <v>9000000A</v>
      </c>
      <c r="F180" s="37" t="str">
        <f t="shared" si="13"/>
        <v>A4000002</v>
      </c>
      <c r="G180" s="37" t="str">
        <f t="shared" si="13"/>
        <v>A9000000</v>
      </c>
      <c r="H180" s="37" t="str">
        <f t="shared" si="13"/>
        <v>2A400000</v>
      </c>
      <c r="I180" s="37" t="str">
        <f t="shared" si="13"/>
        <v>0A900000</v>
      </c>
      <c r="J180" s="37" t="str">
        <f t="shared" si="13"/>
        <v>02A40000</v>
      </c>
      <c r="K180" s="37" t="str">
        <f t="shared" si="13"/>
        <v>00A90000</v>
      </c>
      <c r="L180" s="37" t="str">
        <f t="shared" si="13"/>
        <v>002A4000</v>
      </c>
      <c r="M180" s="37" t="str">
        <f t="shared" si="13"/>
        <v>000A9000</v>
      </c>
      <c r="N180" s="37" t="str">
        <f t="shared" si="13"/>
        <v>0002A400</v>
      </c>
      <c r="O180" s="37" t="str">
        <f t="shared" si="13"/>
        <v>0000A900</v>
      </c>
      <c r="P180" s="37" t="str">
        <f t="shared" si="13"/>
        <v>00002A40</v>
      </c>
      <c r="Q180" s="37" t="str">
        <f t="shared" si="13"/>
        <v>00000A90</v>
      </c>
      <c r="R180" s="54" t="str">
        <f t="shared" si="13"/>
        <v>000002A4</v>
      </c>
    </row>
    <row r="181" spans="2:18" hidden="1" outlineLevel="1" x14ac:dyDescent="0.25">
      <c r="B181">
        <v>170</v>
      </c>
      <c r="C181" s="53" t="str">
        <f t="shared" si="11"/>
        <v>000000AA</v>
      </c>
      <c r="D181" s="37" t="str">
        <f t="shared" si="13"/>
        <v>8000002A</v>
      </c>
      <c r="E181" s="37" t="str">
        <f t="shared" si="13"/>
        <v>A000000A</v>
      </c>
      <c r="F181" s="37" t="str">
        <f t="shared" si="13"/>
        <v>A8000002</v>
      </c>
      <c r="G181" s="37" t="str">
        <f t="shared" si="13"/>
        <v>AA000000</v>
      </c>
      <c r="H181" s="37" t="str">
        <f t="shared" si="13"/>
        <v>2A800000</v>
      </c>
      <c r="I181" s="37" t="str">
        <f t="shared" si="13"/>
        <v>0AA00000</v>
      </c>
      <c r="J181" s="37" t="str">
        <f t="shared" si="13"/>
        <v>02A80000</v>
      </c>
      <c r="K181" s="37" t="str">
        <f t="shared" si="13"/>
        <v>00AA0000</v>
      </c>
      <c r="L181" s="37" t="str">
        <f t="shared" si="13"/>
        <v>002A8000</v>
      </c>
      <c r="M181" s="37" t="str">
        <f t="shared" si="13"/>
        <v>000AA000</v>
      </c>
      <c r="N181" s="37" t="str">
        <f t="shared" si="13"/>
        <v>0002A800</v>
      </c>
      <c r="O181" s="37" t="str">
        <f t="shared" si="13"/>
        <v>0000AA00</v>
      </c>
      <c r="P181" s="37" t="str">
        <f t="shared" si="13"/>
        <v>00002A80</v>
      </c>
      <c r="Q181" s="37" t="str">
        <f t="shared" si="13"/>
        <v>00000AA0</v>
      </c>
      <c r="R181" s="54" t="str">
        <f t="shared" si="13"/>
        <v>000002A8</v>
      </c>
    </row>
    <row r="182" spans="2:18" hidden="1" outlineLevel="1" x14ac:dyDescent="0.25">
      <c r="B182">
        <v>171</v>
      </c>
      <c r="C182" s="53" t="str">
        <f t="shared" si="11"/>
        <v>000000AB</v>
      </c>
      <c r="D182" s="37" t="str">
        <f t="shared" si="13"/>
        <v>C000002A</v>
      </c>
      <c r="E182" s="37" t="str">
        <f t="shared" si="13"/>
        <v>B000000A</v>
      </c>
      <c r="F182" s="37" t="str">
        <f t="shared" si="13"/>
        <v>AC000002</v>
      </c>
      <c r="G182" s="37" t="str">
        <f t="shared" si="13"/>
        <v>AB000000</v>
      </c>
      <c r="H182" s="37" t="str">
        <f t="shared" si="13"/>
        <v>2AC00000</v>
      </c>
      <c r="I182" s="37" t="str">
        <f t="shared" si="13"/>
        <v>0AB00000</v>
      </c>
      <c r="J182" s="37" t="str">
        <f t="shared" si="13"/>
        <v>02AC0000</v>
      </c>
      <c r="K182" s="37" t="str">
        <f t="shared" si="13"/>
        <v>00AB0000</v>
      </c>
      <c r="L182" s="37" t="str">
        <f t="shared" si="13"/>
        <v>002AC000</v>
      </c>
      <c r="M182" s="37" t="str">
        <f t="shared" si="13"/>
        <v>000AB000</v>
      </c>
      <c r="N182" s="37" t="str">
        <f t="shared" si="13"/>
        <v>0002AC00</v>
      </c>
      <c r="O182" s="37" t="str">
        <f t="shared" si="13"/>
        <v>0000AB00</v>
      </c>
      <c r="P182" s="37" t="str">
        <f t="shared" si="13"/>
        <v>00002AC0</v>
      </c>
      <c r="Q182" s="37" t="str">
        <f t="shared" si="13"/>
        <v>00000AB0</v>
      </c>
      <c r="R182" s="54" t="str">
        <f t="shared" si="13"/>
        <v>000002AC</v>
      </c>
    </row>
    <row r="183" spans="2:18" hidden="1" outlineLevel="1" x14ac:dyDescent="0.25">
      <c r="B183">
        <v>172</v>
      </c>
      <c r="C183" s="53" t="str">
        <f t="shared" si="11"/>
        <v>000000AC</v>
      </c>
      <c r="D183" s="37" t="str">
        <f t="shared" si="13"/>
        <v>0000002B</v>
      </c>
      <c r="E183" s="37" t="str">
        <f t="shared" si="13"/>
        <v>C000000A</v>
      </c>
      <c r="F183" s="37" t="str">
        <f t="shared" si="13"/>
        <v>B0000002</v>
      </c>
      <c r="G183" s="37" t="str">
        <f t="shared" si="13"/>
        <v>AC000000</v>
      </c>
      <c r="H183" s="37" t="str">
        <f t="shared" si="13"/>
        <v>2B000000</v>
      </c>
      <c r="I183" s="37" t="str">
        <f t="shared" si="13"/>
        <v>0AC00000</v>
      </c>
      <c r="J183" s="37" t="str">
        <f t="shared" si="13"/>
        <v>02B00000</v>
      </c>
      <c r="K183" s="37" t="str">
        <f t="shared" si="13"/>
        <v>00AC0000</v>
      </c>
      <c r="L183" s="37" t="str">
        <f t="shared" si="13"/>
        <v>002B0000</v>
      </c>
      <c r="M183" s="37" t="str">
        <f t="shared" si="13"/>
        <v>000AC000</v>
      </c>
      <c r="N183" s="37" t="str">
        <f t="shared" si="13"/>
        <v>0002B000</v>
      </c>
      <c r="O183" s="37" t="str">
        <f t="shared" si="13"/>
        <v>0000AC00</v>
      </c>
      <c r="P183" s="37" t="str">
        <f t="shared" si="13"/>
        <v>00002B00</v>
      </c>
      <c r="Q183" s="37" t="str">
        <f t="shared" si="13"/>
        <v>00000AC0</v>
      </c>
      <c r="R183" s="54" t="str">
        <f t="shared" si="13"/>
        <v>000002B0</v>
      </c>
    </row>
    <row r="184" spans="2:18" hidden="1" outlineLevel="1" x14ac:dyDescent="0.25">
      <c r="B184">
        <v>173</v>
      </c>
      <c r="C184" s="53" t="str">
        <f t="shared" si="11"/>
        <v>000000AD</v>
      </c>
      <c r="D184" s="37" t="str">
        <f t="shared" ref="D184:R199" si="14">DEC2HEX(_xlfn.BITRSHIFT($B184,D$10)+_xlfn.BITLSHIFT(_xlfn.BITAND($B184,2^D$10-1),32-D$10),8)</f>
        <v>4000002B</v>
      </c>
      <c r="E184" s="37" t="str">
        <f t="shared" si="14"/>
        <v>D000000A</v>
      </c>
      <c r="F184" s="37" t="str">
        <f t="shared" si="14"/>
        <v>B4000002</v>
      </c>
      <c r="G184" s="37" t="str">
        <f t="shared" si="14"/>
        <v>AD000000</v>
      </c>
      <c r="H184" s="37" t="str">
        <f t="shared" si="14"/>
        <v>2B400000</v>
      </c>
      <c r="I184" s="37" t="str">
        <f t="shared" si="14"/>
        <v>0AD00000</v>
      </c>
      <c r="J184" s="37" t="str">
        <f t="shared" si="14"/>
        <v>02B40000</v>
      </c>
      <c r="K184" s="37" t="str">
        <f t="shared" si="14"/>
        <v>00AD0000</v>
      </c>
      <c r="L184" s="37" t="str">
        <f t="shared" si="14"/>
        <v>002B4000</v>
      </c>
      <c r="M184" s="37" t="str">
        <f t="shared" si="14"/>
        <v>000AD000</v>
      </c>
      <c r="N184" s="37" t="str">
        <f t="shared" si="14"/>
        <v>0002B400</v>
      </c>
      <c r="O184" s="37" t="str">
        <f t="shared" si="14"/>
        <v>0000AD00</v>
      </c>
      <c r="P184" s="37" t="str">
        <f t="shared" si="14"/>
        <v>00002B40</v>
      </c>
      <c r="Q184" s="37" t="str">
        <f t="shared" si="14"/>
        <v>00000AD0</v>
      </c>
      <c r="R184" s="54" t="str">
        <f t="shared" si="14"/>
        <v>000002B4</v>
      </c>
    </row>
    <row r="185" spans="2:18" hidden="1" outlineLevel="1" x14ac:dyDescent="0.25">
      <c r="B185">
        <v>174</v>
      </c>
      <c r="C185" s="53" t="str">
        <f t="shared" si="11"/>
        <v>000000AE</v>
      </c>
      <c r="D185" s="37" t="str">
        <f t="shared" si="14"/>
        <v>8000002B</v>
      </c>
      <c r="E185" s="37" t="str">
        <f t="shared" si="14"/>
        <v>E000000A</v>
      </c>
      <c r="F185" s="37" t="str">
        <f t="shared" si="14"/>
        <v>B8000002</v>
      </c>
      <c r="G185" s="37" t="str">
        <f t="shared" si="14"/>
        <v>AE000000</v>
      </c>
      <c r="H185" s="37" t="str">
        <f t="shared" si="14"/>
        <v>2B800000</v>
      </c>
      <c r="I185" s="37" t="str">
        <f t="shared" si="14"/>
        <v>0AE00000</v>
      </c>
      <c r="J185" s="37" t="str">
        <f t="shared" si="14"/>
        <v>02B80000</v>
      </c>
      <c r="K185" s="37" t="str">
        <f t="shared" si="14"/>
        <v>00AE0000</v>
      </c>
      <c r="L185" s="37" t="str">
        <f t="shared" si="14"/>
        <v>002B8000</v>
      </c>
      <c r="M185" s="37" t="str">
        <f t="shared" si="14"/>
        <v>000AE000</v>
      </c>
      <c r="N185" s="37" t="str">
        <f t="shared" si="14"/>
        <v>0002B800</v>
      </c>
      <c r="O185" s="37" t="str">
        <f t="shared" si="14"/>
        <v>0000AE00</v>
      </c>
      <c r="P185" s="37" t="str">
        <f t="shared" si="14"/>
        <v>00002B80</v>
      </c>
      <c r="Q185" s="37" t="str">
        <f t="shared" si="14"/>
        <v>00000AE0</v>
      </c>
      <c r="R185" s="54" t="str">
        <f t="shared" si="14"/>
        <v>000002B8</v>
      </c>
    </row>
    <row r="186" spans="2:18" hidden="1" outlineLevel="1" x14ac:dyDescent="0.25">
      <c r="B186">
        <v>175</v>
      </c>
      <c r="C186" s="53" t="str">
        <f t="shared" si="11"/>
        <v>000000AF</v>
      </c>
      <c r="D186" s="37" t="str">
        <f t="shared" si="14"/>
        <v>C000002B</v>
      </c>
      <c r="E186" s="37" t="str">
        <f t="shared" si="14"/>
        <v>F000000A</v>
      </c>
      <c r="F186" s="37" t="str">
        <f t="shared" si="14"/>
        <v>BC000002</v>
      </c>
      <c r="G186" s="37" t="str">
        <f t="shared" si="14"/>
        <v>AF000000</v>
      </c>
      <c r="H186" s="37" t="str">
        <f t="shared" si="14"/>
        <v>2BC00000</v>
      </c>
      <c r="I186" s="37" t="str">
        <f t="shared" si="14"/>
        <v>0AF00000</v>
      </c>
      <c r="J186" s="37" t="str">
        <f t="shared" si="14"/>
        <v>02BC0000</v>
      </c>
      <c r="K186" s="37" t="str">
        <f t="shared" si="14"/>
        <v>00AF0000</v>
      </c>
      <c r="L186" s="37" t="str">
        <f t="shared" si="14"/>
        <v>002BC000</v>
      </c>
      <c r="M186" s="37" t="str">
        <f t="shared" si="14"/>
        <v>000AF000</v>
      </c>
      <c r="N186" s="37" t="str">
        <f t="shared" si="14"/>
        <v>0002BC00</v>
      </c>
      <c r="O186" s="37" t="str">
        <f t="shared" si="14"/>
        <v>0000AF00</v>
      </c>
      <c r="P186" s="37" t="str">
        <f t="shared" si="14"/>
        <v>00002BC0</v>
      </c>
      <c r="Q186" s="37" t="str">
        <f t="shared" si="14"/>
        <v>00000AF0</v>
      </c>
      <c r="R186" s="54" t="str">
        <f t="shared" si="14"/>
        <v>000002BC</v>
      </c>
    </row>
    <row r="187" spans="2:18" hidden="1" outlineLevel="1" x14ac:dyDescent="0.25">
      <c r="B187">
        <v>176</v>
      </c>
      <c r="C187" s="53" t="str">
        <f t="shared" si="11"/>
        <v>000000B0</v>
      </c>
      <c r="D187" s="37" t="str">
        <f t="shared" si="14"/>
        <v>0000002C</v>
      </c>
      <c r="E187" s="37" t="str">
        <f t="shared" si="14"/>
        <v>0000000B</v>
      </c>
      <c r="F187" s="37" t="str">
        <f t="shared" si="14"/>
        <v>C0000002</v>
      </c>
      <c r="G187" s="37" t="str">
        <f t="shared" si="14"/>
        <v>B0000000</v>
      </c>
      <c r="H187" s="37" t="str">
        <f t="shared" si="14"/>
        <v>2C000000</v>
      </c>
      <c r="I187" s="37" t="str">
        <f t="shared" si="14"/>
        <v>0B000000</v>
      </c>
      <c r="J187" s="37" t="str">
        <f t="shared" si="14"/>
        <v>02C00000</v>
      </c>
      <c r="K187" s="37" t="str">
        <f t="shared" si="14"/>
        <v>00B00000</v>
      </c>
      <c r="L187" s="37" t="str">
        <f t="shared" si="14"/>
        <v>002C0000</v>
      </c>
      <c r="M187" s="37" t="str">
        <f t="shared" si="14"/>
        <v>000B0000</v>
      </c>
      <c r="N187" s="37" t="str">
        <f t="shared" si="14"/>
        <v>0002C000</v>
      </c>
      <c r="O187" s="37" t="str">
        <f t="shared" si="14"/>
        <v>0000B000</v>
      </c>
      <c r="P187" s="37" t="str">
        <f t="shared" si="14"/>
        <v>00002C00</v>
      </c>
      <c r="Q187" s="37" t="str">
        <f t="shared" si="14"/>
        <v>00000B00</v>
      </c>
      <c r="R187" s="54" t="str">
        <f t="shared" si="14"/>
        <v>000002C0</v>
      </c>
    </row>
    <row r="188" spans="2:18" hidden="1" outlineLevel="1" x14ac:dyDescent="0.25">
      <c r="B188">
        <v>177</v>
      </c>
      <c r="C188" s="53" t="str">
        <f t="shared" si="11"/>
        <v>000000B1</v>
      </c>
      <c r="D188" s="37" t="str">
        <f t="shared" si="14"/>
        <v>4000002C</v>
      </c>
      <c r="E188" s="37" t="str">
        <f t="shared" si="14"/>
        <v>1000000B</v>
      </c>
      <c r="F188" s="37" t="str">
        <f t="shared" si="14"/>
        <v>C4000002</v>
      </c>
      <c r="G188" s="37" t="str">
        <f t="shared" si="14"/>
        <v>B1000000</v>
      </c>
      <c r="H188" s="37" t="str">
        <f t="shared" si="14"/>
        <v>2C400000</v>
      </c>
      <c r="I188" s="37" t="str">
        <f t="shared" si="14"/>
        <v>0B100000</v>
      </c>
      <c r="J188" s="37" t="str">
        <f t="shared" si="14"/>
        <v>02C40000</v>
      </c>
      <c r="K188" s="37" t="str">
        <f t="shared" si="14"/>
        <v>00B10000</v>
      </c>
      <c r="L188" s="37" t="str">
        <f t="shared" si="14"/>
        <v>002C4000</v>
      </c>
      <c r="M188" s="37" t="str">
        <f t="shared" si="14"/>
        <v>000B1000</v>
      </c>
      <c r="N188" s="37" t="str">
        <f t="shared" si="14"/>
        <v>0002C400</v>
      </c>
      <c r="O188" s="37" t="str">
        <f t="shared" si="14"/>
        <v>0000B100</v>
      </c>
      <c r="P188" s="37" t="str">
        <f t="shared" si="14"/>
        <v>00002C40</v>
      </c>
      <c r="Q188" s="37" t="str">
        <f t="shared" si="14"/>
        <v>00000B10</v>
      </c>
      <c r="R188" s="54" t="str">
        <f t="shared" si="14"/>
        <v>000002C4</v>
      </c>
    </row>
    <row r="189" spans="2:18" hidden="1" outlineLevel="1" x14ac:dyDescent="0.25">
      <c r="B189">
        <v>178</v>
      </c>
      <c r="C189" s="53" t="str">
        <f t="shared" si="11"/>
        <v>000000B2</v>
      </c>
      <c r="D189" s="37" t="str">
        <f t="shared" si="14"/>
        <v>8000002C</v>
      </c>
      <c r="E189" s="37" t="str">
        <f t="shared" si="14"/>
        <v>2000000B</v>
      </c>
      <c r="F189" s="37" t="str">
        <f t="shared" si="14"/>
        <v>C8000002</v>
      </c>
      <c r="G189" s="37" t="str">
        <f t="shared" si="14"/>
        <v>B2000000</v>
      </c>
      <c r="H189" s="37" t="str">
        <f t="shared" si="14"/>
        <v>2C800000</v>
      </c>
      <c r="I189" s="37" t="str">
        <f t="shared" si="14"/>
        <v>0B200000</v>
      </c>
      <c r="J189" s="37" t="str">
        <f t="shared" si="14"/>
        <v>02C80000</v>
      </c>
      <c r="K189" s="37" t="str">
        <f t="shared" si="14"/>
        <v>00B20000</v>
      </c>
      <c r="L189" s="37" t="str">
        <f t="shared" si="14"/>
        <v>002C8000</v>
      </c>
      <c r="M189" s="37" t="str">
        <f t="shared" si="14"/>
        <v>000B2000</v>
      </c>
      <c r="N189" s="37" t="str">
        <f t="shared" si="14"/>
        <v>0002C800</v>
      </c>
      <c r="O189" s="37" t="str">
        <f t="shared" si="14"/>
        <v>0000B200</v>
      </c>
      <c r="P189" s="37" t="str">
        <f t="shared" si="14"/>
        <v>00002C80</v>
      </c>
      <c r="Q189" s="37" t="str">
        <f t="shared" si="14"/>
        <v>00000B20</v>
      </c>
      <c r="R189" s="54" t="str">
        <f t="shared" si="14"/>
        <v>000002C8</v>
      </c>
    </row>
    <row r="190" spans="2:18" hidden="1" outlineLevel="1" x14ac:dyDescent="0.25">
      <c r="B190">
        <v>179</v>
      </c>
      <c r="C190" s="53" t="str">
        <f t="shared" si="11"/>
        <v>000000B3</v>
      </c>
      <c r="D190" s="37" t="str">
        <f t="shared" si="14"/>
        <v>C000002C</v>
      </c>
      <c r="E190" s="37" t="str">
        <f t="shared" si="14"/>
        <v>3000000B</v>
      </c>
      <c r="F190" s="37" t="str">
        <f t="shared" si="14"/>
        <v>CC000002</v>
      </c>
      <c r="G190" s="37" t="str">
        <f t="shared" si="14"/>
        <v>B3000000</v>
      </c>
      <c r="H190" s="37" t="str">
        <f t="shared" si="14"/>
        <v>2CC00000</v>
      </c>
      <c r="I190" s="37" t="str">
        <f t="shared" si="14"/>
        <v>0B300000</v>
      </c>
      <c r="J190" s="37" t="str">
        <f t="shared" si="14"/>
        <v>02CC0000</v>
      </c>
      <c r="K190" s="37" t="str">
        <f t="shared" si="14"/>
        <v>00B30000</v>
      </c>
      <c r="L190" s="37" t="str">
        <f t="shared" si="14"/>
        <v>002CC000</v>
      </c>
      <c r="M190" s="37" t="str">
        <f t="shared" si="14"/>
        <v>000B3000</v>
      </c>
      <c r="N190" s="37" t="str">
        <f t="shared" si="14"/>
        <v>0002CC00</v>
      </c>
      <c r="O190" s="37" t="str">
        <f t="shared" si="14"/>
        <v>0000B300</v>
      </c>
      <c r="P190" s="37" t="str">
        <f t="shared" si="14"/>
        <v>00002CC0</v>
      </c>
      <c r="Q190" s="37" t="str">
        <f t="shared" si="14"/>
        <v>00000B30</v>
      </c>
      <c r="R190" s="54" t="str">
        <f t="shared" si="14"/>
        <v>000002CC</v>
      </c>
    </row>
    <row r="191" spans="2:18" hidden="1" outlineLevel="1" x14ac:dyDescent="0.25">
      <c r="B191">
        <v>180</v>
      </c>
      <c r="C191" s="53" t="str">
        <f t="shared" si="11"/>
        <v>000000B4</v>
      </c>
      <c r="D191" s="37" t="str">
        <f t="shared" si="14"/>
        <v>0000002D</v>
      </c>
      <c r="E191" s="37" t="str">
        <f t="shared" si="14"/>
        <v>4000000B</v>
      </c>
      <c r="F191" s="37" t="str">
        <f t="shared" si="14"/>
        <v>D0000002</v>
      </c>
      <c r="G191" s="37" t="str">
        <f t="shared" si="14"/>
        <v>B4000000</v>
      </c>
      <c r="H191" s="37" t="str">
        <f t="shared" si="14"/>
        <v>2D000000</v>
      </c>
      <c r="I191" s="37" t="str">
        <f t="shared" si="14"/>
        <v>0B400000</v>
      </c>
      <c r="J191" s="37" t="str">
        <f t="shared" si="14"/>
        <v>02D00000</v>
      </c>
      <c r="K191" s="37" t="str">
        <f t="shared" si="14"/>
        <v>00B40000</v>
      </c>
      <c r="L191" s="37" t="str">
        <f t="shared" si="14"/>
        <v>002D0000</v>
      </c>
      <c r="M191" s="37" t="str">
        <f t="shared" si="14"/>
        <v>000B4000</v>
      </c>
      <c r="N191" s="37" t="str">
        <f t="shared" si="14"/>
        <v>0002D000</v>
      </c>
      <c r="O191" s="37" t="str">
        <f t="shared" si="14"/>
        <v>0000B400</v>
      </c>
      <c r="P191" s="37" t="str">
        <f t="shared" si="14"/>
        <v>00002D00</v>
      </c>
      <c r="Q191" s="37" t="str">
        <f t="shared" si="14"/>
        <v>00000B40</v>
      </c>
      <c r="R191" s="54" t="str">
        <f t="shared" si="14"/>
        <v>000002D0</v>
      </c>
    </row>
    <row r="192" spans="2:18" hidden="1" outlineLevel="1" x14ac:dyDescent="0.25">
      <c r="B192">
        <v>181</v>
      </c>
      <c r="C192" s="53" t="str">
        <f t="shared" si="11"/>
        <v>000000B5</v>
      </c>
      <c r="D192" s="37" t="str">
        <f t="shared" si="14"/>
        <v>4000002D</v>
      </c>
      <c r="E192" s="37" t="str">
        <f t="shared" si="14"/>
        <v>5000000B</v>
      </c>
      <c r="F192" s="37" t="str">
        <f t="shared" si="14"/>
        <v>D4000002</v>
      </c>
      <c r="G192" s="37" t="str">
        <f t="shared" si="14"/>
        <v>B5000000</v>
      </c>
      <c r="H192" s="37" t="str">
        <f t="shared" si="14"/>
        <v>2D400000</v>
      </c>
      <c r="I192" s="37" t="str">
        <f t="shared" si="14"/>
        <v>0B500000</v>
      </c>
      <c r="J192" s="37" t="str">
        <f t="shared" si="14"/>
        <v>02D40000</v>
      </c>
      <c r="K192" s="37" t="str">
        <f t="shared" si="14"/>
        <v>00B50000</v>
      </c>
      <c r="L192" s="37" t="str">
        <f t="shared" si="14"/>
        <v>002D4000</v>
      </c>
      <c r="M192" s="37" t="str">
        <f t="shared" si="14"/>
        <v>000B5000</v>
      </c>
      <c r="N192" s="37" t="str">
        <f t="shared" si="14"/>
        <v>0002D400</v>
      </c>
      <c r="O192" s="37" t="str">
        <f t="shared" si="14"/>
        <v>0000B500</v>
      </c>
      <c r="P192" s="37" t="str">
        <f t="shared" si="14"/>
        <v>00002D40</v>
      </c>
      <c r="Q192" s="37" t="str">
        <f t="shared" si="14"/>
        <v>00000B50</v>
      </c>
      <c r="R192" s="54" t="str">
        <f t="shared" si="14"/>
        <v>000002D4</v>
      </c>
    </row>
    <row r="193" spans="2:18" hidden="1" outlineLevel="1" x14ac:dyDescent="0.25">
      <c r="B193">
        <v>182</v>
      </c>
      <c r="C193" s="53" t="str">
        <f t="shared" si="11"/>
        <v>000000B6</v>
      </c>
      <c r="D193" s="37" t="str">
        <f t="shared" si="14"/>
        <v>8000002D</v>
      </c>
      <c r="E193" s="37" t="str">
        <f t="shared" si="14"/>
        <v>6000000B</v>
      </c>
      <c r="F193" s="37" t="str">
        <f t="shared" si="14"/>
        <v>D8000002</v>
      </c>
      <c r="G193" s="37" t="str">
        <f t="shared" si="14"/>
        <v>B6000000</v>
      </c>
      <c r="H193" s="37" t="str">
        <f t="shared" si="14"/>
        <v>2D800000</v>
      </c>
      <c r="I193" s="37" t="str">
        <f t="shared" si="14"/>
        <v>0B600000</v>
      </c>
      <c r="J193" s="37" t="str">
        <f t="shared" si="14"/>
        <v>02D80000</v>
      </c>
      <c r="K193" s="37" t="str">
        <f t="shared" si="14"/>
        <v>00B60000</v>
      </c>
      <c r="L193" s="37" t="str">
        <f t="shared" si="14"/>
        <v>002D8000</v>
      </c>
      <c r="M193" s="37" t="str">
        <f t="shared" si="14"/>
        <v>000B6000</v>
      </c>
      <c r="N193" s="37" t="str">
        <f t="shared" si="14"/>
        <v>0002D800</v>
      </c>
      <c r="O193" s="37" t="str">
        <f t="shared" si="14"/>
        <v>0000B600</v>
      </c>
      <c r="P193" s="37" t="str">
        <f t="shared" si="14"/>
        <v>00002D80</v>
      </c>
      <c r="Q193" s="37" t="str">
        <f t="shared" si="14"/>
        <v>00000B60</v>
      </c>
      <c r="R193" s="54" t="str">
        <f t="shared" si="14"/>
        <v>000002D8</v>
      </c>
    </row>
    <row r="194" spans="2:18" hidden="1" outlineLevel="1" x14ac:dyDescent="0.25">
      <c r="B194">
        <v>183</v>
      </c>
      <c r="C194" s="53" t="str">
        <f t="shared" si="11"/>
        <v>000000B7</v>
      </c>
      <c r="D194" s="37" t="str">
        <f t="shared" si="14"/>
        <v>C000002D</v>
      </c>
      <c r="E194" s="37" t="str">
        <f t="shared" si="14"/>
        <v>7000000B</v>
      </c>
      <c r="F194" s="37" t="str">
        <f t="shared" si="14"/>
        <v>DC000002</v>
      </c>
      <c r="G194" s="37" t="str">
        <f t="shared" si="14"/>
        <v>B7000000</v>
      </c>
      <c r="H194" s="37" t="str">
        <f t="shared" si="14"/>
        <v>2DC00000</v>
      </c>
      <c r="I194" s="37" t="str">
        <f t="shared" si="14"/>
        <v>0B700000</v>
      </c>
      <c r="J194" s="37" t="str">
        <f t="shared" si="14"/>
        <v>02DC0000</v>
      </c>
      <c r="K194" s="37" t="str">
        <f t="shared" si="14"/>
        <v>00B70000</v>
      </c>
      <c r="L194" s="37" t="str">
        <f t="shared" si="14"/>
        <v>002DC000</v>
      </c>
      <c r="M194" s="37" t="str">
        <f t="shared" si="14"/>
        <v>000B7000</v>
      </c>
      <c r="N194" s="37" t="str">
        <f t="shared" si="14"/>
        <v>0002DC00</v>
      </c>
      <c r="O194" s="37" t="str">
        <f t="shared" si="14"/>
        <v>0000B700</v>
      </c>
      <c r="P194" s="37" t="str">
        <f t="shared" si="14"/>
        <v>00002DC0</v>
      </c>
      <c r="Q194" s="37" t="str">
        <f t="shared" si="14"/>
        <v>00000B70</v>
      </c>
      <c r="R194" s="54" t="str">
        <f t="shared" si="14"/>
        <v>000002DC</v>
      </c>
    </row>
    <row r="195" spans="2:18" hidden="1" outlineLevel="1" x14ac:dyDescent="0.25">
      <c r="B195">
        <v>184</v>
      </c>
      <c r="C195" s="53" t="str">
        <f t="shared" si="11"/>
        <v>000000B8</v>
      </c>
      <c r="D195" s="37" t="str">
        <f t="shared" si="14"/>
        <v>0000002E</v>
      </c>
      <c r="E195" s="37" t="str">
        <f t="shared" si="14"/>
        <v>8000000B</v>
      </c>
      <c r="F195" s="37" t="str">
        <f t="shared" si="14"/>
        <v>E0000002</v>
      </c>
      <c r="G195" s="37" t="str">
        <f t="shared" si="14"/>
        <v>B8000000</v>
      </c>
      <c r="H195" s="37" t="str">
        <f t="shared" si="14"/>
        <v>2E000000</v>
      </c>
      <c r="I195" s="37" t="str">
        <f t="shared" si="14"/>
        <v>0B800000</v>
      </c>
      <c r="J195" s="37" t="str">
        <f t="shared" si="14"/>
        <v>02E00000</v>
      </c>
      <c r="K195" s="37" t="str">
        <f t="shared" si="14"/>
        <v>00B80000</v>
      </c>
      <c r="L195" s="37" t="str">
        <f t="shared" si="14"/>
        <v>002E0000</v>
      </c>
      <c r="M195" s="37" t="str">
        <f t="shared" si="14"/>
        <v>000B8000</v>
      </c>
      <c r="N195" s="37" t="str">
        <f t="shared" si="14"/>
        <v>0002E000</v>
      </c>
      <c r="O195" s="37" t="str">
        <f t="shared" si="14"/>
        <v>0000B800</v>
      </c>
      <c r="P195" s="37" t="str">
        <f t="shared" si="14"/>
        <v>00002E00</v>
      </c>
      <c r="Q195" s="37" t="str">
        <f t="shared" si="14"/>
        <v>00000B80</v>
      </c>
      <c r="R195" s="54" t="str">
        <f t="shared" si="14"/>
        <v>000002E0</v>
      </c>
    </row>
    <row r="196" spans="2:18" hidden="1" outlineLevel="1" x14ac:dyDescent="0.25">
      <c r="B196">
        <v>185</v>
      </c>
      <c r="C196" s="53" t="str">
        <f t="shared" si="11"/>
        <v>000000B9</v>
      </c>
      <c r="D196" s="37" t="str">
        <f t="shared" si="14"/>
        <v>4000002E</v>
      </c>
      <c r="E196" s="37" t="str">
        <f t="shared" si="14"/>
        <v>9000000B</v>
      </c>
      <c r="F196" s="37" t="str">
        <f t="shared" si="14"/>
        <v>E4000002</v>
      </c>
      <c r="G196" s="37" t="str">
        <f t="shared" si="14"/>
        <v>B9000000</v>
      </c>
      <c r="H196" s="37" t="str">
        <f t="shared" si="14"/>
        <v>2E400000</v>
      </c>
      <c r="I196" s="37" t="str">
        <f t="shared" si="14"/>
        <v>0B900000</v>
      </c>
      <c r="J196" s="37" t="str">
        <f t="shared" si="14"/>
        <v>02E40000</v>
      </c>
      <c r="K196" s="37" t="str">
        <f t="shared" si="14"/>
        <v>00B90000</v>
      </c>
      <c r="L196" s="37" t="str">
        <f t="shared" si="14"/>
        <v>002E4000</v>
      </c>
      <c r="M196" s="37" t="str">
        <f t="shared" si="14"/>
        <v>000B9000</v>
      </c>
      <c r="N196" s="37" t="str">
        <f t="shared" si="14"/>
        <v>0002E400</v>
      </c>
      <c r="O196" s="37" t="str">
        <f t="shared" si="14"/>
        <v>0000B900</v>
      </c>
      <c r="P196" s="37" t="str">
        <f t="shared" si="14"/>
        <v>00002E40</v>
      </c>
      <c r="Q196" s="37" t="str">
        <f t="shared" si="14"/>
        <v>00000B90</v>
      </c>
      <c r="R196" s="54" t="str">
        <f t="shared" si="14"/>
        <v>000002E4</v>
      </c>
    </row>
    <row r="197" spans="2:18" hidden="1" outlineLevel="1" x14ac:dyDescent="0.25">
      <c r="B197">
        <v>186</v>
      </c>
      <c r="C197" s="53" t="str">
        <f t="shared" si="11"/>
        <v>000000BA</v>
      </c>
      <c r="D197" s="37" t="str">
        <f t="shared" si="14"/>
        <v>8000002E</v>
      </c>
      <c r="E197" s="37" t="str">
        <f t="shared" si="14"/>
        <v>A000000B</v>
      </c>
      <c r="F197" s="37" t="str">
        <f t="shared" si="14"/>
        <v>E8000002</v>
      </c>
      <c r="G197" s="37" t="str">
        <f t="shared" si="14"/>
        <v>BA000000</v>
      </c>
      <c r="H197" s="37" t="str">
        <f t="shared" si="14"/>
        <v>2E800000</v>
      </c>
      <c r="I197" s="37" t="str">
        <f t="shared" si="14"/>
        <v>0BA00000</v>
      </c>
      <c r="J197" s="37" t="str">
        <f t="shared" si="14"/>
        <v>02E80000</v>
      </c>
      <c r="K197" s="37" t="str">
        <f t="shared" si="14"/>
        <v>00BA0000</v>
      </c>
      <c r="L197" s="37" t="str">
        <f t="shared" si="14"/>
        <v>002E8000</v>
      </c>
      <c r="M197" s="37" t="str">
        <f t="shared" si="14"/>
        <v>000BA000</v>
      </c>
      <c r="N197" s="37" t="str">
        <f t="shared" si="14"/>
        <v>0002E800</v>
      </c>
      <c r="O197" s="37" t="str">
        <f t="shared" si="14"/>
        <v>0000BA00</v>
      </c>
      <c r="P197" s="37" t="str">
        <f t="shared" si="14"/>
        <v>00002E80</v>
      </c>
      <c r="Q197" s="37" t="str">
        <f t="shared" si="14"/>
        <v>00000BA0</v>
      </c>
      <c r="R197" s="54" t="str">
        <f t="shared" si="14"/>
        <v>000002E8</v>
      </c>
    </row>
    <row r="198" spans="2:18" hidden="1" outlineLevel="1" x14ac:dyDescent="0.25">
      <c r="B198">
        <v>187</v>
      </c>
      <c r="C198" s="53" t="str">
        <f t="shared" si="11"/>
        <v>000000BB</v>
      </c>
      <c r="D198" s="37" t="str">
        <f t="shared" si="14"/>
        <v>C000002E</v>
      </c>
      <c r="E198" s="37" t="str">
        <f t="shared" si="14"/>
        <v>B000000B</v>
      </c>
      <c r="F198" s="37" t="str">
        <f t="shared" si="14"/>
        <v>EC000002</v>
      </c>
      <c r="G198" s="37" t="str">
        <f t="shared" si="14"/>
        <v>BB000000</v>
      </c>
      <c r="H198" s="37" t="str">
        <f t="shared" si="14"/>
        <v>2EC00000</v>
      </c>
      <c r="I198" s="37" t="str">
        <f t="shared" si="14"/>
        <v>0BB00000</v>
      </c>
      <c r="J198" s="37" t="str">
        <f t="shared" si="14"/>
        <v>02EC0000</v>
      </c>
      <c r="K198" s="37" t="str">
        <f t="shared" si="14"/>
        <v>00BB0000</v>
      </c>
      <c r="L198" s="37" t="str">
        <f t="shared" si="14"/>
        <v>002EC000</v>
      </c>
      <c r="M198" s="37" t="str">
        <f t="shared" si="14"/>
        <v>000BB000</v>
      </c>
      <c r="N198" s="37" t="str">
        <f t="shared" si="14"/>
        <v>0002EC00</v>
      </c>
      <c r="O198" s="37" t="str">
        <f t="shared" si="14"/>
        <v>0000BB00</v>
      </c>
      <c r="P198" s="37" t="str">
        <f t="shared" si="14"/>
        <v>00002EC0</v>
      </c>
      <c r="Q198" s="37" t="str">
        <f t="shared" si="14"/>
        <v>00000BB0</v>
      </c>
      <c r="R198" s="54" t="str">
        <f t="shared" si="14"/>
        <v>000002EC</v>
      </c>
    </row>
    <row r="199" spans="2:18" hidden="1" outlineLevel="1" x14ac:dyDescent="0.25">
      <c r="B199">
        <v>188</v>
      </c>
      <c r="C199" s="53" t="str">
        <f t="shared" si="11"/>
        <v>000000BC</v>
      </c>
      <c r="D199" s="37" t="str">
        <f t="shared" si="14"/>
        <v>0000002F</v>
      </c>
      <c r="E199" s="37" t="str">
        <f t="shared" si="14"/>
        <v>C000000B</v>
      </c>
      <c r="F199" s="37" t="str">
        <f t="shared" si="14"/>
        <v>F0000002</v>
      </c>
      <c r="G199" s="37" t="str">
        <f t="shared" si="14"/>
        <v>BC000000</v>
      </c>
      <c r="H199" s="37" t="str">
        <f t="shared" si="14"/>
        <v>2F000000</v>
      </c>
      <c r="I199" s="37" t="str">
        <f t="shared" si="14"/>
        <v>0BC00000</v>
      </c>
      <c r="J199" s="37" t="str">
        <f t="shared" si="14"/>
        <v>02F00000</v>
      </c>
      <c r="K199" s="37" t="str">
        <f t="shared" si="14"/>
        <v>00BC0000</v>
      </c>
      <c r="L199" s="37" t="str">
        <f t="shared" si="14"/>
        <v>002F0000</v>
      </c>
      <c r="M199" s="37" t="str">
        <f t="shared" si="14"/>
        <v>000BC000</v>
      </c>
      <c r="N199" s="37" t="str">
        <f t="shared" si="14"/>
        <v>0002F000</v>
      </c>
      <c r="O199" s="37" t="str">
        <f t="shared" si="14"/>
        <v>0000BC00</v>
      </c>
      <c r="P199" s="37" t="str">
        <f t="shared" si="14"/>
        <v>00002F00</v>
      </c>
      <c r="Q199" s="37" t="str">
        <f t="shared" si="14"/>
        <v>00000BC0</v>
      </c>
      <c r="R199" s="54" t="str">
        <f t="shared" si="14"/>
        <v>000002F0</v>
      </c>
    </row>
    <row r="200" spans="2:18" hidden="1" outlineLevel="1" x14ac:dyDescent="0.25">
      <c r="B200">
        <v>189</v>
      </c>
      <c r="C200" s="53" t="str">
        <f t="shared" si="11"/>
        <v>000000BD</v>
      </c>
      <c r="D200" s="37" t="str">
        <f t="shared" ref="D200:R203" si="15">DEC2HEX(_xlfn.BITRSHIFT($B200,D$10)+_xlfn.BITLSHIFT(_xlfn.BITAND($B200,2^D$10-1),32-D$10),8)</f>
        <v>4000002F</v>
      </c>
      <c r="E200" s="37" t="str">
        <f t="shared" si="15"/>
        <v>D000000B</v>
      </c>
      <c r="F200" s="37" t="str">
        <f t="shared" si="15"/>
        <v>F4000002</v>
      </c>
      <c r="G200" s="37" t="str">
        <f t="shared" si="15"/>
        <v>BD000000</v>
      </c>
      <c r="H200" s="37" t="str">
        <f t="shared" si="15"/>
        <v>2F400000</v>
      </c>
      <c r="I200" s="37" t="str">
        <f t="shared" si="15"/>
        <v>0BD00000</v>
      </c>
      <c r="J200" s="37" t="str">
        <f t="shared" si="15"/>
        <v>02F40000</v>
      </c>
      <c r="K200" s="37" t="str">
        <f t="shared" si="15"/>
        <v>00BD0000</v>
      </c>
      <c r="L200" s="37" t="str">
        <f t="shared" si="15"/>
        <v>002F4000</v>
      </c>
      <c r="M200" s="37" t="str">
        <f t="shared" si="15"/>
        <v>000BD000</v>
      </c>
      <c r="N200" s="37" t="str">
        <f t="shared" si="15"/>
        <v>0002F400</v>
      </c>
      <c r="O200" s="37" t="str">
        <f t="shared" si="15"/>
        <v>0000BD00</v>
      </c>
      <c r="P200" s="37" t="str">
        <f t="shared" si="15"/>
        <v>00002F40</v>
      </c>
      <c r="Q200" s="37" t="str">
        <f t="shared" si="15"/>
        <v>00000BD0</v>
      </c>
      <c r="R200" s="54" t="str">
        <f t="shared" si="15"/>
        <v>000002F4</v>
      </c>
    </row>
    <row r="201" spans="2:18" hidden="1" outlineLevel="1" x14ac:dyDescent="0.25">
      <c r="B201">
        <v>190</v>
      </c>
      <c r="C201" s="53" t="str">
        <f t="shared" si="11"/>
        <v>000000BE</v>
      </c>
      <c r="D201" s="37" t="str">
        <f t="shared" si="15"/>
        <v>8000002F</v>
      </c>
      <c r="E201" s="37" t="str">
        <f t="shared" si="15"/>
        <v>E000000B</v>
      </c>
      <c r="F201" s="37" t="str">
        <f t="shared" si="15"/>
        <v>F8000002</v>
      </c>
      <c r="G201" s="37" t="str">
        <f t="shared" si="15"/>
        <v>BE000000</v>
      </c>
      <c r="H201" s="37" t="str">
        <f t="shared" si="15"/>
        <v>2F800000</v>
      </c>
      <c r="I201" s="37" t="str">
        <f t="shared" si="15"/>
        <v>0BE00000</v>
      </c>
      <c r="J201" s="37" t="str">
        <f t="shared" si="15"/>
        <v>02F80000</v>
      </c>
      <c r="K201" s="37" t="str">
        <f t="shared" si="15"/>
        <v>00BE0000</v>
      </c>
      <c r="L201" s="37" t="str">
        <f t="shared" si="15"/>
        <v>002F8000</v>
      </c>
      <c r="M201" s="37" t="str">
        <f t="shared" si="15"/>
        <v>000BE000</v>
      </c>
      <c r="N201" s="37" t="str">
        <f t="shared" si="15"/>
        <v>0002F800</v>
      </c>
      <c r="O201" s="37" t="str">
        <f t="shared" si="15"/>
        <v>0000BE00</v>
      </c>
      <c r="P201" s="37" t="str">
        <f t="shared" si="15"/>
        <v>00002F80</v>
      </c>
      <c r="Q201" s="37" t="str">
        <f t="shared" si="15"/>
        <v>00000BE0</v>
      </c>
      <c r="R201" s="54" t="str">
        <f t="shared" si="15"/>
        <v>000002F8</v>
      </c>
    </row>
    <row r="202" spans="2:18" hidden="1" outlineLevel="1" x14ac:dyDescent="0.25">
      <c r="B202">
        <v>191</v>
      </c>
      <c r="C202" s="53" t="str">
        <f t="shared" si="11"/>
        <v>000000BF</v>
      </c>
      <c r="D202" s="37" t="str">
        <f t="shared" si="15"/>
        <v>C000002F</v>
      </c>
      <c r="E202" s="37" t="str">
        <f t="shared" si="15"/>
        <v>F000000B</v>
      </c>
      <c r="F202" s="37" t="str">
        <f t="shared" si="15"/>
        <v>FC000002</v>
      </c>
      <c r="G202" s="37" t="str">
        <f t="shared" si="15"/>
        <v>BF000000</v>
      </c>
      <c r="H202" s="37" t="str">
        <f t="shared" si="15"/>
        <v>2FC00000</v>
      </c>
      <c r="I202" s="37" t="str">
        <f t="shared" si="15"/>
        <v>0BF00000</v>
      </c>
      <c r="J202" s="37" t="str">
        <f t="shared" si="15"/>
        <v>02FC0000</v>
      </c>
      <c r="K202" s="37" t="str">
        <f t="shared" si="15"/>
        <v>00BF0000</v>
      </c>
      <c r="L202" s="37" t="str">
        <f t="shared" si="15"/>
        <v>002FC000</v>
      </c>
      <c r="M202" s="37" t="str">
        <f t="shared" si="15"/>
        <v>000BF000</v>
      </c>
      <c r="N202" s="37" t="str">
        <f t="shared" si="15"/>
        <v>0002FC00</v>
      </c>
      <c r="O202" s="37" t="str">
        <f t="shared" si="15"/>
        <v>0000BF00</v>
      </c>
      <c r="P202" s="37" t="str">
        <f t="shared" si="15"/>
        <v>00002FC0</v>
      </c>
      <c r="Q202" s="37" t="str">
        <f t="shared" si="15"/>
        <v>00000BF0</v>
      </c>
      <c r="R202" s="54" t="str">
        <f t="shared" si="15"/>
        <v>000002FC</v>
      </c>
    </row>
    <row r="203" spans="2:18" hidden="1" outlineLevel="1" x14ac:dyDescent="0.25">
      <c r="B203">
        <v>192</v>
      </c>
      <c r="C203" s="53" t="str">
        <f t="shared" si="11"/>
        <v>000000C0</v>
      </c>
      <c r="D203" s="37" t="str">
        <f t="shared" si="15"/>
        <v>00000030</v>
      </c>
      <c r="E203" s="37" t="str">
        <f t="shared" si="15"/>
        <v>0000000C</v>
      </c>
      <c r="F203" s="37" t="str">
        <f t="shared" si="15"/>
        <v>00000003</v>
      </c>
      <c r="G203" s="37" t="str">
        <f t="shared" si="15"/>
        <v>C0000000</v>
      </c>
      <c r="H203" s="37" t="str">
        <f t="shared" si="15"/>
        <v>30000000</v>
      </c>
      <c r="I203" s="37" t="str">
        <f t="shared" si="15"/>
        <v>0C000000</v>
      </c>
      <c r="J203" s="37" t="str">
        <f t="shared" si="15"/>
        <v>03000000</v>
      </c>
      <c r="K203" s="37" t="str">
        <f t="shared" si="15"/>
        <v>00C00000</v>
      </c>
      <c r="L203" s="37" t="str">
        <f t="shared" si="15"/>
        <v>00300000</v>
      </c>
      <c r="M203" s="37" t="str">
        <f t="shared" si="15"/>
        <v>000C0000</v>
      </c>
      <c r="N203" s="37" t="str">
        <f t="shared" si="15"/>
        <v>00030000</v>
      </c>
      <c r="O203" s="37" t="str">
        <f t="shared" si="15"/>
        <v>0000C000</v>
      </c>
      <c r="P203" s="37" t="str">
        <f t="shared" si="15"/>
        <v>00003000</v>
      </c>
      <c r="Q203" s="37" t="str">
        <f t="shared" si="15"/>
        <v>00000C00</v>
      </c>
      <c r="R203" s="54" t="str">
        <f t="shared" si="15"/>
        <v>00000300</v>
      </c>
    </row>
    <row r="204" spans="2:18" hidden="1" outlineLevel="1" x14ac:dyDescent="0.25">
      <c r="B204">
        <v>193</v>
      </c>
      <c r="C204" s="53" t="str">
        <f t="shared" ref="C204:R266" si="16">DEC2HEX(_xlfn.BITRSHIFT($B204,C$10)+_xlfn.BITLSHIFT(_xlfn.BITAND($B204,2^C$10-1),32-C$10),8)</f>
        <v>000000C1</v>
      </c>
      <c r="D204" s="37" t="str">
        <f t="shared" si="16"/>
        <v>40000030</v>
      </c>
      <c r="E204" s="37" t="str">
        <f t="shared" si="16"/>
        <v>1000000C</v>
      </c>
      <c r="F204" s="37" t="str">
        <f t="shared" si="16"/>
        <v>04000003</v>
      </c>
      <c r="G204" s="37" t="str">
        <f t="shared" si="16"/>
        <v>C1000000</v>
      </c>
      <c r="H204" s="37" t="str">
        <f t="shared" si="16"/>
        <v>30400000</v>
      </c>
      <c r="I204" s="37" t="str">
        <f t="shared" si="16"/>
        <v>0C100000</v>
      </c>
      <c r="J204" s="37" t="str">
        <f t="shared" si="16"/>
        <v>03040000</v>
      </c>
      <c r="K204" s="37" t="str">
        <f t="shared" si="16"/>
        <v>00C10000</v>
      </c>
      <c r="L204" s="37" t="str">
        <f t="shared" si="16"/>
        <v>00304000</v>
      </c>
      <c r="M204" s="37" t="str">
        <f t="shared" si="16"/>
        <v>000C1000</v>
      </c>
      <c r="N204" s="37" t="str">
        <f t="shared" si="16"/>
        <v>00030400</v>
      </c>
      <c r="O204" s="37" t="str">
        <f t="shared" si="16"/>
        <v>0000C100</v>
      </c>
      <c r="P204" s="37" t="str">
        <f t="shared" si="16"/>
        <v>00003040</v>
      </c>
      <c r="Q204" s="37" t="str">
        <f t="shared" si="16"/>
        <v>00000C10</v>
      </c>
      <c r="R204" s="54" t="str">
        <f t="shared" si="16"/>
        <v>00000304</v>
      </c>
    </row>
    <row r="205" spans="2:18" hidden="1" outlineLevel="1" x14ac:dyDescent="0.25">
      <c r="B205">
        <v>194</v>
      </c>
      <c r="C205" s="53" t="str">
        <f t="shared" si="16"/>
        <v>000000C2</v>
      </c>
      <c r="D205" s="37" t="str">
        <f t="shared" si="16"/>
        <v>80000030</v>
      </c>
      <c r="E205" s="37" t="str">
        <f t="shared" si="16"/>
        <v>2000000C</v>
      </c>
      <c r="F205" s="37" t="str">
        <f t="shared" si="16"/>
        <v>08000003</v>
      </c>
      <c r="G205" s="37" t="str">
        <f t="shared" si="16"/>
        <v>C2000000</v>
      </c>
      <c r="H205" s="37" t="str">
        <f t="shared" si="16"/>
        <v>30800000</v>
      </c>
      <c r="I205" s="37" t="str">
        <f t="shared" si="16"/>
        <v>0C200000</v>
      </c>
      <c r="J205" s="37" t="str">
        <f t="shared" si="16"/>
        <v>03080000</v>
      </c>
      <c r="K205" s="37" t="str">
        <f t="shared" si="16"/>
        <v>00C20000</v>
      </c>
      <c r="L205" s="37" t="str">
        <f t="shared" si="16"/>
        <v>00308000</v>
      </c>
      <c r="M205" s="37" t="str">
        <f t="shared" si="16"/>
        <v>000C2000</v>
      </c>
      <c r="N205" s="37" t="str">
        <f t="shared" si="16"/>
        <v>00030800</v>
      </c>
      <c r="O205" s="37" t="str">
        <f t="shared" si="16"/>
        <v>0000C200</v>
      </c>
      <c r="P205" s="37" t="str">
        <f t="shared" si="16"/>
        <v>00003080</v>
      </c>
      <c r="Q205" s="37" t="str">
        <f t="shared" si="16"/>
        <v>00000C20</v>
      </c>
      <c r="R205" s="54" t="str">
        <f t="shared" si="16"/>
        <v>00000308</v>
      </c>
    </row>
    <row r="206" spans="2:18" hidden="1" outlineLevel="1" x14ac:dyDescent="0.25">
      <c r="B206">
        <v>195</v>
      </c>
      <c r="C206" s="53" t="str">
        <f t="shared" si="16"/>
        <v>000000C3</v>
      </c>
      <c r="D206" s="37" t="str">
        <f t="shared" si="16"/>
        <v>C0000030</v>
      </c>
      <c r="E206" s="37" t="str">
        <f t="shared" si="16"/>
        <v>3000000C</v>
      </c>
      <c r="F206" s="37" t="str">
        <f t="shared" si="16"/>
        <v>0C000003</v>
      </c>
      <c r="G206" s="37" t="str">
        <f t="shared" si="16"/>
        <v>C3000000</v>
      </c>
      <c r="H206" s="37" t="str">
        <f t="shared" si="16"/>
        <v>30C00000</v>
      </c>
      <c r="I206" s="37" t="str">
        <f t="shared" si="16"/>
        <v>0C300000</v>
      </c>
      <c r="J206" s="37" t="str">
        <f t="shared" si="16"/>
        <v>030C0000</v>
      </c>
      <c r="K206" s="37" t="str">
        <f t="shared" si="16"/>
        <v>00C30000</v>
      </c>
      <c r="L206" s="37" t="str">
        <f t="shared" si="16"/>
        <v>0030C000</v>
      </c>
      <c r="M206" s="37" t="str">
        <f t="shared" si="16"/>
        <v>000C3000</v>
      </c>
      <c r="N206" s="37" t="str">
        <f t="shared" si="16"/>
        <v>00030C00</v>
      </c>
      <c r="O206" s="37" t="str">
        <f t="shared" si="16"/>
        <v>0000C300</v>
      </c>
      <c r="P206" s="37" t="str">
        <f t="shared" si="16"/>
        <v>000030C0</v>
      </c>
      <c r="Q206" s="37" t="str">
        <f t="shared" si="16"/>
        <v>00000C30</v>
      </c>
      <c r="R206" s="54" t="str">
        <f t="shared" si="16"/>
        <v>0000030C</v>
      </c>
    </row>
    <row r="207" spans="2:18" hidden="1" outlineLevel="1" x14ac:dyDescent="0.25">
      <c r="B207">
        <v>196</v>
      </c>
      <c r="C207" s="53" t="str">
        <f t="shared" si="16"/>
        <v>000000C4</v>
      </c>
      <c r="D207" s="37" t="str">
        <f t="shared" si="16"/>
        <v>00000031</v>
      </c>
      <c r="E207" s="37" t="str">
        <f t="shared" si="16"/>
        <v>4000000C</v>
      </c>
      <c r="F207" s="37" t="str">
        <f t="shared" si="16"/>
        <v>10000003</v>
      </c>
      <c r="G207" s="37" t="str">
        <f t="shared" si="16"/>
        <v>C4000000</v>
      </c>
      <c r="H207" s="37" t="str">
        <f t="shared" si="16"/>
        <v>31000000</v>
      </c>
      <c r="I207" s="37" t="str">
        <f t="shared" si="16"/>
        <v>0C400000</v>
      </c>
      <c r="J207" s="37" t="str">
        <f t="shared" si="16"/>
        <v>03100000</v>
      </c>
      <c r="K207" s="37" t="str">
        <f t="shared" si="16"/>
        <v>00C40000</v>
      </c>
      <c r="L207" s="37" t="str">
        <f t="shared" si="16"/>
        <v>00310000</v>
      </c>
      <c r="M207" s="37" t="str">
        <f t="shared" si="16"/>
        <v>000C4000</v>
      </c>
      <c r="N207" s="37" t="str">
        <f t="shared" si="16"/>
        <v>00031000</v>
      </c>
      <c r="O207" s="37" t="str">
        <f t="shared" si="16"/>
        <v>0000C400</v>
      </c>
      <c r="P207" s="37" t="str">
        <f t="shared" si="16"/>
        <v>00003100</v>
      </c>
      <c r="Q207" s="37" t="str">
        <f t="shared" si="16"/>
        <v>00000C40</v>
      </c>
      <c r="R207" s="54" t="str">
        <f t="shared" si="16"/>
        <v>00000310</v>
      </c>
    </row>
    <row r="208" spans="2:18" hidden="1" outlineLevel="1" x14ac:dyDescent="0.25">
      <c r="B208">
        <v>197</v>
      </c>
      <c r="C208" s="53" t="str">
        <f t="shared" si="16"/>
        <v>000000C5</v>
      </c>
      <c r="D208" s="37" t="str">
        <f t="shared" si="16"/>
        <v>40000031</v>
      </c>
      <c r="E208" s="37" t="str">
        <f t="shared" si="16"/>
        <v>5000000C</v>
      </c>
      <c r="F208" s="37" t="str">
        <f t="shared" si="16"/>
        <v>14000003</v>
      </c>
      <c r="G208" s="37" t="str">
        <f t="shared" si="16"/>
        <v>C5000000</v>
      </c>
      <c r="H208" s="37" t="str">
        <f t="shared" si="16"/>
        <v>31400000</v>
      </c>
      <c r="I208" s="37" t="str">
        <f t="shared" si="16"/>
        <v>0C500000</v>
      </c>
      <c r="J208" s="37" t="str">
        <f t="shared" si="16"/>
        <v>03140000</v>
      </c>
      <c r="K208" s="37" t="str">
        <f t="shared" si="16"/>
        <v>00C50000</v>
      </c>
      <c r="L208" s="37" t="str">
        <f t="shared" si="16"/>
        <v>00314000</v>
      </c>
      <c r="M208" s="37" t="str">
        <f t="shared" si="16"/>
        <v>000C5000</v>
      </c>
      <c r="N208" s="37" t="str">
        <f t="shared" si="16"/>
        <v>00031400</v>
      </c>
      <c r="O208" s="37" t="str">
        <f t="shared" si="16"/>
        <v>0000C500</v>
      </c>
      <c r="P208" s="37" t="str">
        <f t="shared" si="16"/>
        <v>00003140</v>
      </c>
      <c r="Q208" s="37" t="str">
        <f t="shared" si="16"/>
        <v>00000C50</v>
      </c>
      <c r="R208" s="54" t="str">
        <f t="shared" si="16"/>
        <v>00000314</v>
      </c>
    </row>
    <row r="209" spans="2:18" hidden="1" outlineLevel="1" x14ac:dyDescent="0.25">
      <c r="B209">
        <v>198</v>
      </c>
      <c r="C209" s="53" t="str">
        <f t="shared" si="16"/>
        <v>000000C6</v>
      </c>
      <c r="D209" s="37" t="str">
        <f t="shared" si="16"/>
        <v>80000031</v>
      </c>
      <c r="E209" s="37" t="str">
        <f t="shared" si="16"/>
        <v>6000000C</v>
      </c>
      <c r="F209" s="37" t="str">
        <f t="shared" si="16"/>
        <v>18000003</v>
      </c>
      <c r="G209" s="37" t="str">
        <f t="shared" si="16"/>
        <v>C6000000</v>
      </c>
      <c r="H209" s="37" t="str">
        <f t="shared" si="16"/>
        <v>31800000</v>
      </c>
      <c r="I209" s="37" t="str">
        <f t="shared" si="16"/>
        <v>0C600000</v>
      </c>
      <c r="J209" s="37" t="str">
        <f t="shared" si="16"/>
        <v>03180000</v>
      </c>
      <c r="K209" s="37" t="str">
        <f t="shared" si="16"/>
        <v>00C60000</v>
      </c>
      <c r="L209" s="37" t="str">
        <f t="shared" si="16"/>
        <v>00318000</v>
      </c>
      <c r="M209" s="37" t="str">
        <f t="shared" si="16"/>
        <v>000C6000</v>
      </c>
      <c r="N209" s="37" t="str">
        <f t="shared" si="16"/>
        <v>00031800</v>
      </c>
      <c r="O209" s="37" t="str">
        <f t="shared" si="16"/>
        <v>0000C600</v>
      </c>
      <c r="P209" s="37" t="str">
        <f t="shared" si="16"/>
        <v>00003180</v>
      </c>
      <c r="Q209" s="37" t="str">
        <f t="shared" si="16"/>
        <v>00000C60</v>
      </c>
      <c r="R209" s="54" t="str">
        <f t="shared" si="16"/>
        <v>00000318</v>
      </c>
    </row>
    <row r="210" spans="2:18" hidden="1" outlineLevel="1" x14ac:dyDescent="0.25">
      <c r="B210">
        <v>199</v>
      </c>
      <c r="C210" s="53" t="str">
        <f t="shared" si="16"/>
        <v>000000C7</v>
      </c>
      <c r="D210" s="37" t="str">
        <f t="shared" si="16"/>
        <v>C0000031</v>
      </c>
      <c r="E210" s="37" t="str">
        <f t="shared" si="16"/>
        <v>7000000C</v>
      </c>
      <c r="F210" s="37" t="str">
        <f t="shared" si="16"/>
        <v>1C000003</v>
      </c>
      <c r="G210" s="37" t="str">
        <f t="shared" si="16"/>
        <v>C7000000</v>
      </c>
      <c r="H210" s="37" t="str">
        <f t="shared" si="16"/>
        <v>31C00000</v>
      </c>
      <c r="I210" s="37" t="str">
        <f t="shared" si="16"/>
        <v>0C700000</v>
      </c>
      <c r="J210" s="37" t="str">
        <f t="shared" si="16"/>
        <v>031C0000</v>
      </c>
      <c r="K210" s="37" t="str">
        <f t="shared" si="16"/>
        <v>00C70000</v>
      </c>
      <c r="L210" s="37" t="str">
        <f t="shared" si="16"/>
        <v>0031C000</v>
      </c>
      <c r="M210" s="37" t="str">
        <f t="shared" si="16"/>
        <v>000C7000</v>
      </c>
      <c r="N210" s="37" t="str">
        <f t="shared" si="16"/>
        <v>00031C00</v>
      </c>
      <c r="O210" s="37" t="str">
        <f t="shared" si="16"/>
        <v>0000C700</v>
      </c>
      <c r="P210" s="37" t="str">
        <f t="shared" si="16"/>
        <v>000031C0</v>
      </c>
      <c r="Q210" s="37" t="str">
        <f t="shared" si="16"/>
        <v>00000C70</v>
      </c>
      <c r="R210" s="54" t="str">
        <f t="shared" si="16"/>
        <v>0000031C</v>
      </c>
    </row>
    <row r="211" spans="2:18" hidden="1" outlineLevel="1" x14ac:dyDescent="0.25">
      <c r="B211">
        <v>200</v>
      </c>
      <c r="C211" s="53" t="str">
        <f t="shared" si="16"/>
        <v>000000C8</v>
      </c>
      <c r="D211" s="37" t="str">
        <f t="shared" si="16"/>
        <v>00000032</v>
      </c>
      <c r="E211" s="37" t="str">
        <f t="shared" si="16"/>
        <v>8000000C</v>
      </c>
      <c r="F211" s="37" t="str">
        <f t="shared" si="16"/>
        <v>20000003</v>
      </c>
      <c r="G211" s="37" t="str">
        <f t="shared" si="16"/>
        <v>C8000000</v>
      </c>
      <c r="H211" s="37" t="str">
        <f t="shared" si="16"/>
        <v>32000000</v>
      </c>
      <c r="I211" s="37" t="str">
        <f t="shared" si="16"/>
        <v>0C800000</v>
      </c>
      <c r="J211" s="37" t="str">
        <f t="shared" si="16"/>
        <v>03200000</v>
      </c>
      <c r="K211" s="37" t="str">
        <f t="shared" si="16"/>
        <v>00C80000</v>
      </c>
      <c r="L211" s="37" t="str">
        <f t="shared" si="16"/>
        <v>00320000</v>
      </c>
      <c r="M211" s="37" t="str">
        <f t="shared" si="16"/>
        <v>000C8000</v>
      </c>
      <c r="N211" s="37" t="str">
        <f t="shared" si="16"/>
        <v>00032000</v>
      </c>
      <c r="O211" s="37" t="str">
        <f t="shared" si="16"/>
        <v>0000C800</v>
      </c>
      <c r="P211" s="37" t="str">
        <f t="shared" si="16"/>
        <v>00003200</v>
      </c>
      <c r="Q211" s="37" t="str">
        <f t="shared" si="16"/>
        <v>00000C80</v>
      </c>
      <c r="R211" s="54" t="str">
        <f t="shared" si="16"/>
        <v>00000320</v>
      </c>
    </row>
    <row r="212" spans="2:18" hidden="1" outlineLevel="1" x14ac:dyDescent="0.25">
      <c r="B212">
        <v>201</v>
      </c>
      <c r="C212" s="53" t="str">
        <f t="shared" si="16"/>
        <v>000000C9</v>
      </c>
      <c r="D212" s="37" t="str">
        <f t="shared" si="16"/>
        <v>40000032</v>
      </c>
      <c r="E212" s="37" t="str">
        <f t="shared" si="16"/>
        <v>9000000C</v>
      </c>
      <c r="F212" s="37" t="str">
        <f t="shared" si="16"/>
        <v>24000003</v>
      </c>
      <c r="G212" s="37" t="str">
        <f t="shared" si="16"/>
        <v>C9000000</v>
      </c>
      <c r="H212" s="37" t="str">
        <f t="shared" si="16"/>
        <v>32400000</v>
      </c>
      <c r="I212" s="37" t="str">
        <f t="shared" si="16"/>
        <v>0C900000</v>
      </c>
      <c r="J212" s="37" t="str">
        <f t="shared" si="16"/>
        <v>03240000</v>
      </c>
      <c r="K212" s="37" t="str">
        <f t="shared" si="16"/>
        <v>00C90000</v>
      </c>
      <c r="L212" s="37" t="str">
        <f t="shared" si="16"/>
        <v>00324000</v>
      </c>
      <c r="M212" s="37" t="str">
        <f t="shared" si="16"/>
        <v>000C9000</v>
      </c>
      <c r="N212" s="37" t="str">
        <f t="shared" si="16"/>
        <v>00032400</v>
      </c>
      <c r="O212" s="37" t="str">
        <f t="shared" si="16"/>
        <v>0000C900</v>
      </c>
      <c r="P212" s="37" t="str">
        <f t="shared" si="16"/>
        <v>00003240</v>
      </c>
      <c r="Q212" s="37" t="str">
        <f t="shared" si="16"/>
        <v>00000C90</v>
      </c>
      <c r="R212" s="54" t="str">
        <f t="shared" si="16"/>
        <v>00000324</v>
      </c>
    </row>
    <row r="213" spans="2:18" hidden="1" outlineLevel="1" x14ac:dyDescent="0.25">
      <c r="B213">
        <v>202</v>
      </c>
      <c r="C213" s="53" t="str">
        <f t="shared" si="16"/>
        <v>000000CA</v>
      </c>
      <c r="D213" s="37" t="str">
        <f t="shared" si="16"/>
        <v>80000032</v>
      </c>
      <c r="E213" s="37" t="str">
        <f t="shared" si="16"/>
        <v>A000000C</v>
      </c>
      <c r="F213" s="37" t="str">
        <f t="shared" si="16"/>
        <v>28000003</v>
      </c>
      <c r="G213" s="37" t="str">
        <f t="shared" si="16"/>
        <v>CA000000</v>
      </c>
      <c r="H213" s="37" t="str">
        <f t="shared" si="16"/>
        <v>32800000</v>
      </c>
      <c r="I213" s="37" t="str">
        <f t="shared" si="16"/>
        <v>0CA00000</v>
      </c>
      <c r="J213" s="37" t="str">
        <f t="shared" si="16"/>
        <v>03280000</v>
      </c>
      <c r="K213" s="37" t="str">
        <f t="shared" si="16"/>
        <v>00CA0000</v>
      </c>
      <c r="L213" s="37" t="str">
        <f t="shared" si="16"/>
        <v>00328000</v>
      </c>
      <c r="M213" s="37" t="str">
        <f t="shared" si="16"/>
        <v>000CA000</v>
      </c>
      <c r="N213" s="37" t="str">
        <f t="shared" si="16"/>
        <v>00032800</v>
      </c>
      <c r="O213" s="37" t="str">
        <f t="shared" si="16"/>
        <v>0000CA00</v>
      </c>
      <c r="P213" s="37" t="str">
        <f t="shared" si="16"/>
        <v>00003280</v>
      </c>
      <c r="Q213" s="37" t="str">
        <f t="shared" si="16"/>
        <v>00000CA0</v>
      </c>
      <c r="R213" s="54" t="str">
        <f t="shared" si="16"/>
        <v>00000328</v>
      </c>
    </row>
    <row r="214" spans="2:18" hidden="1" outlineLevel="1" x14ac:dyDescent="0.25">
      <c r="B214">
        <v>203</v>
      </c>
      <c r="C214" s="53" t="str">
        <f t="shared" si="16"/>
        <v>000000CB</v>
      </c>
      <c r="D214" s="37" t="str">
        <f t="shared" si="16"/>
        <v>C0000032</v>
      </c>
      <c r="E214" s="37" t="str">
        <f t="shared" si="16"/>
        <v>B000000C</v>
      </c>
      <c r="F214" s="37" t="str">
        <f t="shared" si="16"/>
        <v>2C000003</v>
      </c>
      <c r="G214" s="37" t="str">
        <f t="shared" si="16"/>
        <v>CB000000</v>
      </c>
      <c r="H214" s="37" t="str">
        <f t="shared" si="16"/>
        <v>32C00000</v>
      </c>
      <c r="I214" s="37" t="str">
        <f t="shared" si="16"/>
        <v>0CB00000</v>
      </c>
      <c r="J214" s="37" t="str">
        <f t="shared" si="16"/>
        <v>032C0000</v>
      </c>
      <c r="K214" s="37" t="str">
        <f t="shared" si="16"/>
        <v>00CB0000</v>
      </c>
      <c r="L214" s="37" t="str">
        <f t="shared" si="16"/>
        <v>0032C000</v>
      </c>
      <c r="M214" s="37" t="str">
        <f t="shared" si="16"/>
        <v>000CB000</v>
      </c>
      <c r="N214" s="37" t="str">
        <f t="shared" si="16"/>
        <v>00032C00</v>
      </c>
      <c r="O214" s="37" t="str">
        <f t="shared" si="16"/>
        <v>0000CB00</v>
      </c>
      <c r="P214" s="37" t="str">
        <f t="shared" si="16"/>
        <v>000032C0</v>
      </c>
      <c r="Q214" s="37" t="str">
        <f t="shared" si="16"/>
        <v>00000CB0</v>
      </c>
      <c r="R214" s="54" t="str">
        <f t="shared" si="16"/>
        <v>0000032C</v>
      </c>
    </row>
    <row r="215" spans="2:18" hidden="1" outlineLevel="1" x14ac:dyDescent="0.25">
      <c r="B215">
        <v>204</v>
      </c>
      <c r="C215" s="53" t="str">
        <f t="shared" si="16"/>
        <v>000000CC</v>
      </c>
      <c r="D215" s="37" t="str">
        <f t="shared" si="16"/>
        <v>00000033</v>
      </c>
      <c r="E215" s="37" t="str">
        <f t="shared" si="16"/>
        <v>C000000C</v>
      </c>
      <c r="F215" s="37" t="str">
        <f t="shared" si="16"/>
        <v>30000003</v>
      </c>
      <c r="G215" s="37" t="str">
        <f t="shared" si="16"/>
        <v>CC000000</v>
      </c>
      <c r="H215" s="37" t="str">
        <f t="shared" si="16"/>
        <v>33000000</v>
      </c>
      <c r="I215" s="37" t="str">
        <f t="shared" si="16"/>
        <v>0CC00000</v>
      </c>
      <c r="J215" s="37" t="str">
        <f t="shared" si="16"/>
        <v>03300000</v>
      </c>
      <c r="K215" s="37" t="str">
        <f t="shared" si="16"/>
        <v>00CC0000</v>
      </c>
      <c r="L215" s="37" t="str">
        <f t="shared" si="16"/>
        <v>00330000</v>
      </c>
      <c r="M215" s="37" t="str">
        <f t="shared" si="16"/>
        <v>000CC000</v>
      </c>
      <c r="N215" s="37" t="str">
        <f t="shared" si="16"/>
        <v>00033000</v>
      </c>
      <c r="O215" s="37" t="str">
        <f t="shared" si="16"/>
        <v>0000CC00</v>
      </c>
      <c r="P215" s="37" t="str">
        <f t="shared" si="16"/>
        <v>00003300</v>
      </c>
      <c r="Q215" s="37" t="str">
        <f t="shared" si="16"/>
        <v>00000CC0</v>
      </c>
      <c r="R215" s="54" t="str">
        <f t="shared" si="16"/>
        <v>00000330</v>
      </c>
    </row>
    <row r="216" spans="2:18" hidden="1" outlineLevel="1" x14ac:dyDescent="0.25">
      <c r="B216">
        <v>205</v>
      </c>
      <c r="C216" s="53" t="str">
        <f t="shared" si="16"/>
        <v>000000CD</v>
      </c>
      <c r="D216" s="37" t="str">
        <f t="shared" si="16"/>
        <v>40000033</v>
      </c>
      <c r="E216" s="37" t="str">
        <f t="shared" si="16"/>
        <v>D000000C</v>
      </c>
      <c r="F216" s="37" t="str">
        <f t="shared" si="16"/>
        <v>34000003</v>
      </c>
      <c r="G216" s="37" t="str">
        <f t="shared" si="16"/>
        <v>CD000000</v>
      </c>
      <c r="H216" s="37" t="str">
        <f t="shared" si="16"/>
        <v>33400000</v>
      </c>
      <c r="I216" s="37" t="str">
        <f t="shared" si="16"/>
        <v>0CD00000</v>
      </c>
      <c r="J216" s="37" t="str">
        <f t="shared" si="16"/>
        <v>03340000</v>
      </c>
      <c r="K216" s="37" t="str">
        <f t="shared" si="16"/>
        <v>00CD0000</v>
      </c>
      <c r="L216" s="37" t="str">
        <f t="shared" si="16"/>
        <v>00334000</v>
      </c>
      <c r="M216" s="37" t="str">
        <f t="shared" si="16"/>
        <v>000CD000</v>
      </c>
      <c r="N216" s="37" t="str">
        <f t="shared" si="16"/>
        <v>00033400</v>
      </c>
      <c r="O216" s="37" t="str">
        <f t="shared" si="16"/>
        <v>0000CD00</v>
      </c>
      <c r="P216" s="37" t="str">
        <f t="shared" ref="D216:R231" si="17">DEC2HEX(_xlfn.BITRSHIFT($B216,P$10)+_xlfn.BITLSHIFT(_xlfn.BITAND($B216,2^P$10-1),32-P$10),8)</f>
        <v>00003340</v>
      </c>
      <c r="Q216" s="37" t="str">
        <f t="shared" si="17"/>
        <v>00000CD0</v>
      </c>
      <c r="R216" s="54" t="str">
        <f t="shared" si="17"/>
        <v>00000334</v>
      </c>
    </row>
    <row r="217" spans="2:18" hidden="1" outlineLevel="1" x14ac:dyDescent="0.25">
      <c r="B217">
        <v>206</v>
      </c>
      <c r="C217" s="53" t="str">
        <f t="shared" si="16"/>
        <v>000000CE</v>
      </c>
      <c r="D217" s="37" t="str">
        <f t="shared" si="17"/>
        <v>80000033</v>
      </c>
      <c r="E217" s="37" t="str">
        <f t="shared" si="17"/>
        <v>E000000C</v>
      </c>
      <c r="F217" s="37" t="str">
        <f t="shared" si="17"/>
        <v>38000003</v>
      </c>
      <c r="G217" s="37" t="str">
        <f t="shared" si="17"/>
        <v>CE000000</v>
      </c>
      <c r="H217" s="37" t="str">
        <f t="shared" si="17"/>
        <v>33800000</v>
      </c>
      <c r="I217" s="37" t="str">
        <f t="shared" si="17"/>
        <v>0CE00000</v>
      </c>
      <c r="J217" s="37" t="str">
        <f t="shared" si="17"/>
        <v>03380000</v>
      </c>
      <c r="K217" s="37" t="str">
        <f t="shared" si="17"/>
        <v>00CE0000</v>
      </c>
      <c r="L217" s="37" t="str">
        <f t="shared" si="17"/>
        <v>00338000</v>
      </c>
      <c r="M217" s="37" t="str">
        <f t="shared" si="17"/>
        <v>000CE000</v>
      </c>
      <c r="N217" s="37" t="str">
        <f t="shared" si="17"/>
        <v>00033800</v>
      </c>
      <c r="O217" s="37" t="str">
        <f t="shared" si="17"/>
        <v>0000CE00</v>
      </c>
      <c r="P217" s="37" t="str">
        <f t="shared" si="17"/>
        <v>00003380</v>
      </c>
      <c r="Q217" s="37" t="str">
        <f t="shared" si="17"/>
        <v>00000CE0</v>
      </c>
      <c r="R217" s="54" t="str">
        <f t="shared" si="17"/>
        <v>00000338</v>
      </c>
    </row>
    <row r="218" spans="2:18" hidden="1" outlineLevel="1" x14ac:dyDescent="0.25">
      <c r="B218">
        <v>207</v>
      </c>
      <c r="C218" s="53" t="str">
        <f t="shared" si="16"/>
        <v>000000CF</v>
      </c>
      <c r="D218" s="37" t="str">
        <f t="shared" si="17"/>
        <v>C0000033</v>
      </c>
      <c r="E218" s="37" t="str">
        <f t="shared" si="17"/>
        <v>F000000C</v>
      </c>
      <c r="F218" s="37" t="str">
        <f t="shared" si="17"/>
        <v>3C000003</v>
      </c>
      <c r="G218" s="37" t="str">
        <f t="shared" si="17"/>
        <v>CF000000</v>
      </c>
      <c r="H218" s="37" t="str">
        <f t="shared" si="17"/>
        <v>33C00000</v>
      </c>
      <c r="I218" s="37" t="str">
        <f t="shared" si="17"/>
        <v>0CF00000</v>
      </c>
      <c r="J218" s="37" t="str">
        <f t="shared" si="17"/>
        <v>033C0000</v>
      </c>
      <c r="K218" s="37" t="str">
        <f t="shared" si="17"/>
        <v>00CF0000</v>
      </c>
      <c r="L218" s="37" t="str">
        <f t="shared" si="17"/>
        <v>0033C000</v>
      </c>
      <c r="M218" s="37" t="str">
        <f t="shared" si="17"/>
        <v>000CF000</v>
      </c>
      <c r="N218" s="37" t="str">
        <f t="shared" si="17"/>
        <v>00033C00</v>
      </c>
      <c r="O218" s="37" t="str">
        <f t="shared" si="17"/>
        <v>0000CF00</v>
      </c>
      <c r="P218" s="37" t="str">
        <f t="shared" si="17"/>
        <v>000033C0</v>
      </c>
      <c r="Q218" s="37" t="str">
        <f t="shared" si="17"/>
        <v>00000CF0</v>
      </c>
      <c r="R218" s="54" t="str">
        <f t="shared" si="17"/>
        <v>0000033C</v>
      </c>
    </row>
    <row r="219" spans="2:18" hidden="1" outlineLevel="1" x14ac:dyDescent="0.25">
      <c r="B219">
        <v>208</v>
      </c>
      <c r="C219" s="53" t="str">
        <f t="shared" si="16"/>
        <v>000000D0</v>
      </c>
      <c r="D219" s="37" t="str">
        <f t="shared" si="17"/>
        <v>00000034</v>
      </c>
      <c r="E219" s="37" t="str">
        <f t="shared" si="17"/>
        <v>0000000D</v>
      </c>
      <c r="F219" s="37" t="str">
        <f t="shared" si="17"/>
        <v>40000003</v>
      </c>
      <c r="G219" s="37" t="str">
        <f t="shared" si="17"/>
        <v>D0000000</v>
      </c>
      <c r="H219" s="37" t="str">
        <f t="shared" si="17"/>
        <v>34000000</v>
      </c>
      <c r="I219" s="37" t="str">
        <f t="shared" si="17"/>
        <v>0D000000</v>
      </c>
      <c r="J219" s="37" t="str">
        <f t="shared" si="17"/>
        <v>03400000</v>
      </c>
      <c r="K219" s="37" t="str">
        <f t="shared" si="17"/>
        <v>00D00000</v>
      </c>
      <c r="L219" s="37" t="str">
        <f t="shared" si="17"/>
        <v>00340000</v>
      </c>
      <c r="M219" s="37" t="str">
        <f t="shared" si="17"/>
        <v>000D0000</v>
      </c>
      <c r="N219" s="37" t="str">
        <f t="shared" si="17"/>
        <v>00034000</v>
      </c>
      <c r="O219" s="37" t="str">
        <f t="shared" si="17"/>
        <v>0000D000</v>
      </c>
      <c r="P219" s="37" t="str">
        <f t="shared" si="17"/>
        <v>00003400</v>
      </c>
      <c r="Q219" s="37" t="str">
        <f t="shared" si="17"/>
        <v>00000D00</v>
      </c>
      <c r="R219" s="54" t="str">
        <f t="shared" si="17"/>
        <v>00000340</v>
      </c>
    </row>
    <row r="220" spans="2:18" hidden="1" outlineLevel="1" x14ac:dyDescent="0.25">
      <c r="B220">
        <v>209</v>
      </c>
      <c r="C220" s="53" t="str">
        <f t="shared" si="16"/>
        <v>000000D1</v>
      </c>
      <c r="D220" s="37" t="str">
        <f t="shared" si="17"/>
        <v>40000034</v>
      </c>
      <c r="E220" s="37" t="str">
        <f t="shared" si="17"/>
        <v>1000000D</v>
      </c>
      <c r="F220" s="37" t="str">
        <f t="shared" si="17"/>
        <v>44000003</v>
      </c>
      <c r="G220" s="37" t="str">
        <f t="shared" si="17"/>
        <v>D1000000</v>
      </c>
      <c r="H220" s="37" t="str">
        <f t="shared" si="17"/>
        <v>34400000</v>
      </c>
      <c r="I220" s="37" t="str">
        <f t="shared" si="17"/>
        <v>0D100000</v>
      </c>
      <c r="J220" s="37" t="str">
        <f t="shared" si="17"/>
        <v>03440000</v>
      </c>
      <c r="K220" s="37" t="str">
        <f t="shared" si="17"/>
        <v>00D10000</v>
      </c>
      <c r="L220" s="37" t="str">
        <f t="shared" si="17"/>
        <v>00344000</v>
      </c>
      <c r="M220" s="37" t="str">
        <f t="shared" si="17"/>
        <v>000D1000</v>
      </c>
      <c r="N220" s="37" t="str">
        <f t="shared" si="17"/>
        <v>00034400</v>
      </c>
      <c r="O220" s="37" t="str">
        <f t="shared" si="17"/>
        <v>0000D100</v>
      </c>
      <c r="P220" s="37" t="str">
        <f t="shared" si="17"/>
        <v>00003440</v>
      </c>
      <c r="Q220" s="37" t="str">
        <f t="shared" si="17"/>
        <v>00000D10</v>
      </c>
      <c r="R220" s="54" t="str">
        <f t="shared" si="17"/>
        <v>00000344</v>
      </c>
    </row>
    <row r="221" spans="2:18" hidden="1" outlineLevel="1" x14ac:dyDescent="0.25">
      <c r="B221">
        <v>210</v>
      </c>
      <c r="C221" s="53" t="str">
        <f t="shared" si="16"/>
        <v>000000D2</v>
      </c>
      <c r="D221" s="37" t="str">
        <f t="shared" si="17"/>
        <v>80000034</v>
      </c>
      <c r="E221" s="37" t="str">
        <f t="shared" si="17"/>
        <v>2000000D</v>
      </c>
      <c r="F221" s="37" t="str">
        <f t="shared" si="17"/>
        <v>48000003</v>
      </c>
      <c r="G221" s="37" t="str">
        <f t="shared" si="17"/>
        <v>D2000000</v>
      </c>
      <c r="H221" s="37" t="str">
        <f t="shared" si="17"/>
        <v>34800000</v>
      </c>
      <c r="I221" s="37" t="str">
        <f t="shared" si="17"/>
        <v>0D200000</v>
      </c>
      <c r="J221" s="37" t="str">
        <f t="shared" si="17"/>
        <v>03480000</v>
      </c>
      <c r="K221" s="37" t="str">
        <f t="shared" si="17"/>
        <v>00D20000</v>
      </c>
      <c r="L221" s="37" t="str">
        <f t="shared" si="17"/>
        <v>00348000</v>
      </c>
      <c r="M221" s="37" t="str">
        <f t="shared" si="17"/>
        <v>000D2000</v>
      </c>
      <c r="N221" s="37" t="str">
        <f t="shared" si="17"/>
        <v>00034800</v>
      </c>
      <c r="O221" s="37" t="str">
        <f t="shared" si="17"/>
        <v>0000D200</v>
      </c>
      <c r="P221" s="37" t="str">
        <f t="shared" si="17"/>
        <v>00003480</v>
      </c>
      <c r="Q221" s="37" t="str">
        <f t="shared" si="17"/>
        <v>00000D20</v>
      </c>
      <c r="R221" s="54" t="str">
        <f t="shared" si="17"/>
        <v>00000348</v>
      </c>
    </row>
    <row r="222" spans="2:18" hidden="1" outlineLevel="1" x14ac:dyDescent="0.25">
      <c r="B222">
        <v>211</v>
      </c>
      <c r="C222" s="53" t="str">
        <f t="shared" si="16"/>
        <v>000000D3</v>
      </c>
      <c r="D222" s="37" t="str">
        <f t="shared" si="17"/>
        <v>C0000034</v>
      </c>
      <c r="E222" s="37" t="str">
        <f t="shared" si="17"/>
        <v>3000000D</v>
      </c>
      <c r="F222" s="37" t="str">
        <f t="shared" si="17"/>
        <v>4C000003</v>
      </c>
      <c r="G222" s="37" t="str">
        <f t="shared" si="17"/>
        <v>D3000000</v>
      </c>
      <c r="H222" s="37" t="str">
        <f t="shared" si="17"/>
        <v>34C00000</v>
      </c>
      <c r="I222" s="37" t="str">
        <f t="shared" si="17"/>
        <v>0D300000</v>
      </c>
      <c r="J222" s="37" t="str">
        <f t="shared" si="17"/>
        <v>034C0000</v>
      </c>
      <c r="K222" s="37" t="str">
        <f t="shared" si="17"/>
        <v>00D30000</v>
      </c>
      <c r="L222" s="37" t="str">
        <f t="shared" si="17"/>
        <v>0034C000</v>
      </c>
      <c r="M222" s="37" t="str">
        <f t="shared" si="17"/>
        <v>000D3000</v>
      </c>
      <c r="N222" s="37" t="str">
        <f t="shared" si="17"/>
        <v>00034C00</v>
      </c>
      <c r="O222" s="37" t="str">
        <f t="shared" si="17"/>
        <v>0000D300</v>
      </c>
      <c r="P222" s="37" t="str">
        <f t="shared" si="17"/>
        <v>000034C0</v>
      </c>
      <c r="Q222" s="37" t="str">
        <f t="shared" si="17"/>
        <v>00000D30</v>
      </c>
      <c r="R222" s="54" t="str">
        <f t="shared" si="17"/>
        <v>0000034C</v>
      </c>
    </row>
    <row r="223" spans="2:18" hidden="1" outlineLevel="1" x14ac:dyDescent="0.25">
      <c r="B223">
        <v>212</v>
      </c>
      <c r="C223" s="53" t="str">
        <f t="shared" si="16"/>
        <v>000000D4</v>
      </c>
      <c r="D223" s="37" t="str">
        <f t="shared" si="17"/>
        <v>00000035</v>
      </c>
      <c r="E223" s="37" t="str">
        <f t="shared" si="17"/>
        <v>4000000D</v>
      </c>
      <c r="F223" s="37" t="str">
        <f t="shared" si="17"/>
        <v>50000003</v>
      </c>
      <c r="G223" s="37" t="str">
        <f t="shared" si="17"/>
        <v>D4000000</v>
      </c>
      <c r="H223" s="37" t="str">
        <f t="shared" si="17"/>
        <v>35000000</v>
      </c>
      <c r="I223" s="37" t="str">
        <f t="shared" si="17"/>
        <v>0D400000</v>
      </c>
      <c r="J223" s="37" t="str">
        <f t="shared" si="17"/>
        <v>03500000</v>
      </c>
      <c r="K223" s="37" t="str">
        <f t="shared" si="17"/>
        <v>00D40000</v>
      </c>
      <c r="L223" s="37" t="str">
        <f t="shared" si="17"/>
        <v>00350000</v>
      </c>
      <c r="M223" s="37" t="str">
        <f t="shared" si="17"/>
        <v>000D4000</v>
      </c>
      <c r="N223" s="37" t="str">
        <f t="shared" si="17"/>
        <v>00035000</v>
      </c>
      <c r="O223" s="37" t="str">
        <f t="shared" si="17"/>
        <v>0000D400</v>
      </c>
      <c r="P223" s="37" t="str">
        <f t="shared" si="17"/>
        <v>00003500</v>
      </c>
      <c r="Q223" s="37" t="str">
        <f t="shared" si="17"/>
        <v>00000D40</v>
      </c>
      <c r="R223" s="54" t="str">
        <f t="shared" si="17"/>
        <v>00000350</v>
      </c>
    </row>
    <row r="224" spans="2:18" hidden="1" outlineLevel="1" x14ac:dyDescent="0.25">
      <c r="B224">
        <v>213</v>
      </c>
      <c r="C224" s="53" t="str">
        <f t="shared" si="16"/>
        <v>000000D5</v>
      </c>
      <c r="D224" s="37" t="str">
        <f t="shared" si="17"/>
        <v>40000035</v>
      </c>
      <c r="E224" s="37" t="str">
        <f t="shared" si="17"/>
        <v>5000000D</v>
      </c>
      <c r="F224" s="37" t="str">
        <f t="shared" si="17"/>
        <v>54000003</v>
      </c>
      <c r="G224" s="37" t="str">
        <f t="shared" si="17"/>
        <v>D5000000</v>
      </c>
      <c r="H224" s="37" t="str">
        <f t="shared" si="17"/>
        <v>35400000</v>
      </c>
      <c r="I224" s="37" t="str">
        <f t="shared" si="17"/>
        <v>0D500000</v>
      </c>
      <c r="J224" s="37" t="str">
        <f t="shared" si="17"/>
        <v>03540000</v>
      </c>
      <c r="K224" s="37" t="str">
        <f t="shared" si="17"/>
        <v>00D50000</v>
      </c>
      <c r="L224" s="37" t="str">
        <f t="shared" si="17"/>
        <v>00354000</v>
      </c>
      <c r="M224" s="37" t="str">
        <f t="shared" si="17"/>
        <v>000D5000</v>
      </c>
      <c r="N224" s="37" t="str">
        <f t="shared" si="17"/>
        <v>00035400</v>
      </c>
      <c r="O224" s="37" t="str">
        <f t="shared" si="17"/>
        <v>0000D500</v>
      </c>
      <c r="P224" s="37" t="str">
        <f t="shared" si="17"/>
        <v>00003540</v>
      </c>
      <c r="Q224" s="37" t="str">
        <f t="shared" si="17"/>
        <v>00000D50</v>
      </c>
      <c r="R224" s="54" t="str">
        <f t="shared" si="17"/>
        <v>00000354</v>
      </c>
    </row>
    <row r="225" spans="2:18" hidden="1" outlineLevel="1" x14ac:dyDescent="0.25">
      <c r="B225">
        <v>214</v>
      </c>
      <c r="C225" s="53" t="str">
        <f t="shared" si="16"/>
        <v>000000D6</v>
      </c>
      <c r="D225" s="37" t="str">
        <f t="shared" si="17"/>
        <v>80000035</v>
      </c>
      <c r="E225" s="37" t="str">
        <f t="shared" si="17"/>
        <v>6000000D</v>
      </c>
      <c r="F225" s="37" t="str">
        <f t="shared" si="17"/>
        <v>58000003</v>
      </c>
      <c r="G225" s="37" t="str">
        <f t="shared" si="17"/>
        <v>D6000000</v>
      </c>
      <c r="H225" s="37" t="str">
        <f t="shared" si="17"/>
        <v>35800000</v>
      </c>
      <c r="I225" s="37" t="str">
        <f t="shared" si="17"/>
        <v>0D600000</v>
      </c>
      <c r="J225" s="37" t="str">
        <f t="shared" si="17"/>
        <v>03580000</v>
      </c>
      <c r="K225" s="37" t="str">
        <f t="shared" si="17"/>
        <v>00D60000</v>
      </c>
      <c r="L225" s="37" t="str">
        <f t="shared" si="17"/>
        <v>00358000</v>
      </c>
      <c r="M225" s="37" t="str">
        <f t="shared" si="17"/>
        <v>000D6000</v>
      </c>
      <c r="N225" s="37" t="str">
        <f t="shared" si="17"/>
        <v>00035800</v>
      </c>
      <c r="O225" s="37" t="str">
        <f t="shared" si="17"/>
        <v>0000D600</v>
      </c>
      <c r="P225" s="37" t="str">
        <f t="shared" si="17"/>
        <v>00003580</v>
      </c>
      <c r="Q225" s="37" t="str">
        <f t="shared" si="17"/>
        <v>00000D60</v>
      </c>
      <c r="R225" s="54" t="str">
        <f t="shared" si="17"/>
        <v>00000358</v>
      </c>
    </row>
    <row r="226" spans="2:18" hidden="1" outlineLevel="1" x14ac:dyDescent="0.25">
      <c r="B226">
        <v>215</v>
      </c>
      <c r="C226" s="53" t="str">
        <f t="shared" si="16"/>
        <v>000000D7</v>
      </c>
      <c r="D226" s="37" t="str">
        <f t="shared" si="17"/>
        <v>C0000035</v>
      </c>
      <c r="E226" s="37" t="str">
        <f t="shared" si="17"/>
        <v>7000000D</v>
      </c>
      <c r="F226" s="37" t="str">
        <f t="shared" si="17"/>
        <v>5C000003</v>
      </c>
      <c r="G226" s="37" t="str">
        <f t="shared" si="17"/>
        <v>D7000000</v>
      </c>
      <c r="H226" s="37" t="str">
        <f t="shared" si="17"/>
        <v>35C00000</v>
      </c>
      <c r="I226" s="37" t="str">
        <f t="shared" si="17"/>
        <v>0D700000</v>
      </c>
      <c r="J226" s="37" t="str">
        <f t="shared" si="17"/>
        <v>035C0000</v>
      </c>
      <c r="K226" s="37" t="str">
        <f t="shared" si="17"/>
        <v>00D70000</v>
      </c>
      <c r="L226" s="37" t="str">
        <f t="shared" si="17"/>
        <v>0035C000</v>
      </c>
      <c r="M226" s="37" t="str">
        <f t="shared" si="17"/>
        <v>000D7000</v>
      </c>
      <c r="N226" s="37" t="str">
        <f t="shared" si="17"/>
        <v>00035C00</v>
      </c>
      <c r="O226" s="37" t="str">
        <f t="shared" si="17"/>
        <v>0000D700</v>
      </c>
      <c r="P226" s="37" t="str">
        <f t="shared" si="17"/>
        <v>000035C0</v>
      </c>
      <c r="Q226" s="37" t="str">
        <f t="shared" si="17"/>
        <v>00000D70</v>
      </c>
      <c r="R226" s="54" t="str">
        <f t="shared" si="17"/>
        <v>0000035C</v>
      </c>
    </row>
    <row r="227" spans="2:18" hidden="1" outlineLevel="1" x14ac:dyDescent="0.25">
      <c r="B227">
        <v>216</v>
      </c>
      <c r="C227" s="53" t="str">
        <f t="shared" si="16"/>
        <v>000000D8</v>
      </c>
      <c r="D227" s="37" t="str">
        <f t="shared" si="17"/>
        <v>00000036</v>
      </c>
      <c r="E227" s="37" t="str">
        <f t="shared" si="17"/>
        <v>8000000D</v>
      </c>
      <c r="F227" s="37" t="str">
        <f t="shared" si="17"/>
        <v>60000003</v>
      </c>
      <c r="G227" s="37" t="str">
        <f t="shared" si="17"/>
        <v>D8000000</v>
      </c>
      <c r="H227" s="37" t="str">
        <f t="shared" si="17"/>
        <v>36000000</v>
      </c>
      <c r="I227" s="37" t="str">
        <f t="shared" si="17"/>
        <v>0D800000</v>
      </c>
      <c r="J227" s="37" t="str">
        <f t="shared" si="17"/>
        <v>03600000</v>
      </c>
      <c r="K227" s="37" t="str">
        <f t="shared" si="17"/>
        <v>00D80000</v>
      </c>
      <c r="L227" s="37" t="str">
        <f t="shared" si="17"/>
        <v>00360000</v>
      </c>
      <c r="M227" s="37" t="str">
        <f t="shared" si="17"/>
        <v>000D8000</v>
      </c>
      <c r="N227" s="37" t="str">
        <f t="shared" si="17"/>
        <v>00036000</v>
      </c>
      <c r="O227" s="37" t="str">
        <f t="shared" si="17"/>
        <v>0000D800</v>
      </c>
      <c r="P227" s="37" t="str">
        <f t="shared" si="17"/>
        <v>00003600</v>
      </c>
      <c r="Q227" s="37" t="str">
        <f t="shared" si="17"/>
        <v>00000D80</v>
      </c>
      <c r="R227" s="54" t="str">
        <f t="shared" si="17"/>
        <v>00000360</v>
      </c>
    </row>
    <row r="228" spans="2:18" hidden="1" outlineLevel="1" x14ac:dyDescent="0.25">
      <c r="B228">
        <v>217</v>
      </c>
      <c r="C228" s="53" t="str">
        <f t="shared" si="16"/>
        <v>000000D9</v>
      </c>
      <c r="D228" s="37" t="str">
        <f t="shared" si="17"/>
        <v>40000036</v>
      </c>
      <c r="E228" s="37" t="str">
        <f t="shared" si="17"/>
        <v>9000000D</v>
      </c>
      <c r="F228" s="37" t="str">
        <f t="shared" si="17"/>
        <v>64000003</v>
      </c>
      <c r="G228" s="37" t="str">
        <f t="shared" si="17"/>
        <v>D9000000</v>
      </c>
      <c r="H228" s="37" t="str">
        <f t="shared" si="17"/>
        <v>36400000</v>
      </c>
      <c r="I228" s="37" t="str">
        <f t="shared" si="17"/>
        <v>0D900000</v>
      </c>
      <c r="J228" s="37" t="str">
        <f t="shared" si="17"/>
        <v>03640000</v>
      </c>
      <c r="K228" s="37" t="str">
        <f t="shared" si="17"/>
        <v>00D90000</v>
      </c>
      <c r="L228" s="37" t="str">
        <f t="shared" si="17"/>
        <v>00364000</v>
      </c>
      <c r="M228" s="37" t="str">
        <f t="shared" si="17"/>
        <v>000D9000</v>
      </c>
      <c r="N228" s="37" t="str">
        <f t="shared" si="17"/>
        <v>00036400</v>
      </c>
      <c r="O228" s="37" t="str">
        <f t="shared" si="17"/>
        <v>0000D900</v>
      </c>
      <c r="P228" s="37" t="str">
        <f t="shared" si="17"/>
        <v>00003640</v>
      </c>
      <c r="Q228" s="37" t="str">
        <f t="shared" si="17"/>
        <v>00000D90</v>
      </c>
      <c r="R228" s="54" t="str">
        <f t="shared" si="17"/>
        <v>00000364</v>
      </c>
    </row>
    <row r="229" spans="2:18" hidden="1" outlineLevel="1" x14ac:dyDescent="0.25">
      <c r="B229">
        <v>218</v>
      </c>
      <c r="C229" s="53" t="str">
        <f t="shared" si="16"/>
        <v>000000DA</v>
      </c>
      <c r="D229" s="37" t="str">
        <f t="shared" si="17"/>
        <v>80000036</v>
      </c>
      <c r="E229" s="37" t="str">
        <f t="shared" si="17"/>
        <v>A000000D</v>
      </c>
      <c r="F229" s="37" t="str">
        <f t="shared" si="17"/>
        <v>68000003</v>
      </c>
      <c r="G229" s="37" t="str">
        <f t="shared" si="17"/>
        <v>DA000000</v>
      </c>
      <c r="H229" s="37" t="str">
        <f t="shared" si="17"/>
        <v>36800000</v>
      </c>
      <c r="I229" s="37" t="str">
        <f t="shared" si="17"/>
        <v>0DA00000</v>
      </c>
      <c r="J229" s="37" t="str">
        <f t="shared" si="17"/>
        <v>03680000</v>
      </c>
      <c r="K229" s="37" t="str">
        <f t="shared" si="17"/>
        <v>00DA0000</v>
      </c>
      <c r="L229" s="37" t="str">
        <f t="shared" si="17"/>
        <v>00368000</v>
      </c>
      <c r="M229" s="37" t="str">
        <f t="shared" si="17"/>
        <v>000DA000</v>
      </c>
      <c r="N229" s="37" t="str">
        <f t="shared" si="17"/>
        <v>00036800</v>
      </c>
      <c r="O229" s="37" t="str">
        <f t="shared" si="17"/>
        <v>0000DA00</v>
      </c>
      <c r="P229" s="37" t="str">
        <f t="shared" si="17"/>
        <v>00003680</v>
      </c>
      <c r="Q229" s="37" t="str">
        <f t="shared" si="17"/>
        <v>00000DA0</v>
      </c>
      <c r="R229" s="54" t="str">
        <f t="shared" si="17"/>
        <v>00000368</v>
      </c>
    </row>
    <row r="230" spans="2:18" hidden="1" outlineLevel="1" x14ac:dyDescent="0.25">
      <c r="B230">
        <v>219</v>
      </c>
      <c r="C230" s="53" t="str">
        <f t="shared" si="16"/>
        <v>000000DB</v>
      </c>
      <c r="D230" s="37" t="str">
        <f t="shared" si="17"/>
        <v>C0000036</v>
      </c>
      <c r="E230" s="37" t="str">
        <f t="shared" si="17"/>
        <v>B000000D</v>
      </c>
      <c r="F230" s="37" t="str">
        <f t="shared" si="17"/>
        <v>6C000003</v>
      </c>
      <c r="G230" s="37" t="str">
        <f t="shared" si="17"/>
        <v>DB000000</v>
      </c>
      <c r="H230" s="37" t="str">
        <f t="shared" si="17"/>
        <v>36C00000</v>
      </c>
      <c r="I230" s="37" t="str">
        <f t="shared" si="17"/>
        <v>0DB00000</v>
      </c>
      <c r="J230" s="37" t="str">
        <f t="shared" si="17"/>
        <v>036C0000</v>
      </c>
      <c r="K230" s="37" t="str">
        <f t="shared" si="17"/>
        <v>00DB0000</v>
      </c>
      <c r="L230" s="37" t="str">
        <f t="shared" si="17"/>
        <v>0036C000</v>
      </c>
      <c r="M230" s="37" t="str">
        <f t="shared" si="17"/>
        <v>000DB000</v>
      </c>
      <c r="N230" s="37" t="str">
        <f t="shared" si="17"/>
        <v>00036C00</v>
      </c>
      <c r="O230" s="37" t="str">
        <f t="shared" si="17"/>
        <v>0000DB00</v>
      </c>
      <c r="P230" s="37" t="str">
        <f t="shared" si="17"/>
        <v>000036C0</v>
      </c>
      <c r="Q230" s="37" t="str">
        <f t="shared" si="17"/>
        <v>00000DB0</v>
      </c>
      <c r="R230" s="54" t="str">
        <f t="shared" si="17"/>
        <v>0000036C</v>
      </c>
    </row>
    <row r="231" spans="2:18" hidden="1" outlineLevel="1" x14ac:dyDescent="0.25">
      <c r="B231">
        <v>220</v>
      </c>
      <c r="C231" s="53" t="str">
        <f t="shared" si="16"/>
        <v>000000DC</v>
      </c>
      <c r="D231" s="37" t="str">
        <f t="shared" si="17"/>
        <v>00000037</v>
      </c>
      <c r="E231" s="37" t="str">
        <f t="shared" si="17"/>
        <v>C000000D</v>
      </c>
      <c r="F231" s="37" t="str">
        <f t="shared" si="17"/>
        <v>70000003</v>
      </c>
      <c r="G231" s="37" t="str">
        <f t="shared" si="17"/>
        <v>DC000000</v>
      </c>
      <c r="H231" s="37" t="str">
        <f t="shared" si="17"/>
        <v>37000000</v>
      </c>
      <c r="I231" s="37" t="str">
        <f t="shared" si="17"/>
        <v>0DC00000</v>
      </c>
      <c r="J231" s="37" t="str">
        <f t="shared" si="17"/>
        <v>03700000</v>
      </c>
      <c r="K231" s="37" t="str">
        <f t="shared" si="17"/>
        <v>00DC0000</v>
      </c>
      <c r="L231" s="37" t="str">
        <f t="shared" si="17"/>
        <v>00370000</v>
      </c>
      <c r="M231" s="37" t="str">
        <f t="shared" si="17"/>
        <v>000DC000</v>
      </c>
      <c r="N231" s="37" t="str">
        <f t="shared" si="17"/>
        <v>00037000</v>
      </c>
      <c r="O231" s="37" t="str">
        <f t="shared" si="17"/>
        <v>0000DC00</v>
      </c>
      <c r="P231" s="37" t="str">
        <f t="shared" si="17"/>
        <v>00003700</v>
      </c>
      <c r="Q231" s="37" t="str">
        <f t="shared" si="17"/>
        <v>00000DC0</v>
      </c>
      <c r="R231" s="54" t="str">
        <f t="shared" si="17"/>
        <v>00000370</v>
      </c>
    </row>
    <row r="232" spans="2:18" hidden="1" outlineLevel="1" x14ac:dyDescent="0.25">
      <c r="B232">
        <v>221</v>
      </c>
      <c r="C232" s="53" t="str">
        <f t="shared" si="16"/>
        <v>000000DD</v>
      </c>
      <c r="D232" s="37" t="str">
        <f t="shared" ref="D232:R247" si="18">DEC2HEX(_xlfn.BITRSHIFT($B232,D$10)+_xlfn.BITLSHIFT(_xlfn.BITAND($B232,2^D$10-1),32-D$10),8)</f>
        <v>40000037</v>
      </c>
      <c r="E232" s="37" t="str">
        <f t="shared" si="18"/>
        <v>D000000D</v>
      </c>
      <c r="F232" s="37" t="str">
        <f t="shared" si="18"/>
        <v>74000003</v>
      </c>
      <c r="G232" s="37" t="str">
        <f t="shared" si="18"/>
        <v>DD000000</v>
      </c>
      <c r="H232" s="37" t="str">
        <f t="shared" si="18"/>
        <v>37400000</v>
      </c>
      <c r="I232" s="37" t="str">
        <f t="shared" si="18"/>
        <v>0DD00000</v>
      </c>
      <c r="J232" s="37" t="str">
        <f t="shared" si="18"/>
        <v>03740000</v>
      </c>
      <c r="K232" s="37" t="str">
        <f t="shared" si="18"/>
        <v>00DD0000</v>
      </c>
      <c r="L232" s="37" t="str">
        <f t="shared" si="18"/>
        <v>00374000</v>
      </c>
      <c r="M232" s="37" t="str">
        <f t="shared" si="18"/>
        <v>000DD000</v>
      </c>
      <c r="N232" s="37" t="str">
        <f t="shared" si="18"/>
        <v>00037400</v>
      </c>
      <c r="O232" s="37" t="str">
        <f t="shared" si="18"/>
        <v>0000DD00</v>
      </c>
      <c r="P232" s="37" t="str">
        <f t="shared" si="18"/>
        <v>00003740</v>
      </c>
      <c r="Q232" s="37" t="str">
        <f t="shared" si="18"/>
        <v>00000DD0</v>
      </c>
      <c r="R232" s="54" t="str">
        <f t="shared" si="18"/>
        <v>00000374</v>
      </c>
    </row>
    <row r="233" spans="2:18" hidden="1" outlineLevel="1" x14ac:dyDescent="0.25">
      <c r="B233">
        <v>222</v>
      </c>
      <c r="C233" s="53" t="str">
        <f t="shared" si="16"/>
        <v>000000DE</v>
      </c>
      <c r="D233" s="37" t="str">
        <f t="shared" si="18"/>
        <v>80000037</v>
      </c>
      <c r="E233" s="37" t="str">
        <f t="shared" si="18"/>
        <v>E000000D</v>
      </c>
      <c r="F233" s="37" t="str">
        <f t="shared" si="18"/>
        <v>78000003</v>
      </c>
      <c r="G233" s="37" t="str">
        <f t="shared" si="18"/>
        <v>DE000000</v>
      </c>
      <c r="H233" s="37" t="str">
        <f t="shared" si="18"/>
        <v>37800000</v>
      </c>
      <c r="I233" s="37" t="str">
        <f t="shared" si="18"/>
        <v>0DE00000</v>
      </c>
      <c r="J233" s="37" t="str">
        <f t="shared" si="18"/>
        <v>03780000</v>
      </c>
      <c r="K233" s="37" t="str">
        <f t="shared" si="18"/>
        <v>00DE0000</v>
      </c>
      <c r="L233" s="37" t="str">
        <f t="shared" si="18"/>
        <v>00378000</v>
      </c>
      <c r="M233" s="37" t="str">
        <f t="shared" si="18"/>
        <v>000DE000</v>
      </c>
      <c r="N233" s="37" t="str">
        <f t="shared" si="18"/>
        <v>00037800</v>
      </c>
      <c r="O233" s="37" t="str">
        <f t="shared" si="18"/>
        <v>0000DE00</v>
      </c>
      <c r="P233" s="37" t="str">
        <f t="shared" si="18"/>
        <v>00003780</v>
      </c>
      <c r="Q233" s="37" t="str">
        <f t="shared" si="18"/>
        <v>00000DE0</v>
      </c>
      <c r="R233" s="54" t="str">
        <f t="shared" si="18"/>
        <v>00000378</v>
      </c>
    </row>
    <row r="234" spans="2:18" hidden="1" outlineLevel="1" x14ac:dyDescent="0.25">
      <c r="B234">
        <v>223</v>
      </c>
      <c r="C234" s="53" t="str">
        <f t="shared" si="16"/>
        <v>000000DF</v>
      </c>
      <c r="D234" s="37" t="str">
        <f t="shared" si="18"/>
        <v>C0000037</v>
      </c>
      <c r="E234" s="37" t="str">
        <f t="shared" si="18"/>
        <v>F000000D</v>
      </c>
      <c r="F234" s="37" t="str">
        <f t="shared" si="18"/>
        <v>7C000003</v>
      </c>
      <c r="G234" s="37" t="str">
        <f t="shared" si="18"/>
        <v>DF000000</v>
      </c>
      <c r="H234" s="37" t="str">
        <f t="shared" si="18"/>
        <v>37C00000</v>
      </c>
      <c r="I234" s="37" t="str">
        <f t="shared" si="18"/>
        <v>0DF00000</v>
      </c>
      <c r="J234" s="37" t="str">
        <f t="shared" si="18"/>
        <v>037C0000</v>
      </c>
      <c r="K234" s="37" t="str">
        <f t="shared" si="18"/>
        <v>00DF0000</v>
      </c>
      <c r="L234" s="37" t="str">
        <f t="shared" si="18"/>
        <v>0037C000</v>
      </c>
      <c r="M234" s="37" t="str">
        <f t="shared" si="18"/>
        <v>000DF000</v>
      </c>
      <c r="N234" s="37" t="str">
        <f t="shared" si="18"/>
        <v>00037C00</v>
      </c>
      <c r="O234" s="37" t="str">
        <f t="shared" si="18"/>
        <v>0000DF00</v>
      </c>
      <c r="P234" s="37" t="str">
        <f t="shared" si="18"/>
        <v>000037C0</v>
      </c>
      <c r="Q234" s="37" t="str">
        <f t="shared" si="18"/>
        <v>00000DF0</v>
      </c>
      <c r="R234" s="54" t="str">
        <f t="shared" si="18"/>
        <v>0000037C</v>
      </c>
    </row>
    <row r="235" spans="2:18" hidden="1" outlineLevel="1" x14ac:dyDescent="0.25">
      <c r="B235">
        <v>224</v>
      </c>
      <c r="C235" s="53" t="str">
        <f t="shared" si="16"/>
        <v>000000E0</v>
      </c>
      <c r="D235" s="37" t="str">
        <f t="shared" si="18"/>
        <v>00000038</v>
      </c>
      <c r="E235" s="37" t="str">
        <f t="shared" si="18"/>
        <v>0000000E</v>
      </c>
      <c r="F235" s="37" t="str">
        <f t="shared" si="18"/>
        <v>80000003</v>
      </c>
      <c r="G235" s="37" t="str">
        <f t="shared" si="18"/>
        <v>E0000000</v>
      </c>
      <c r="H235" s="37" t="str">
        <f t="shared" si="18"/>
        <v>38000000</v>
      </c>
      <c r="I235" s="37" t="str">
        <f t="shared" si="18"/>
        <v>0E000000</v>
      </c>
      <c r="J235" s="37" t="str">
        <f t="shared" si="18"/>
        <v>03800000</v>
      </c>
      <c r="K235" s="37" t="str">
        <f t="shared" si="18"/>
        <v>00E00000</v>
      </c>
      <c r="L235" s="37" t="str">
        <f t="shared" si="18"/>
        <v>00380000</v>
      </c>
      <c r="M235" s="37" t="str">
        <f t="shared" si="18"/>
        <v>000E0000</v>
      </c>
      <c r="N235" s="37" t="str">
        <f t="shared" si="18"/>
        <v>00038000</v>
      </c>
      <c r="O235" s="37" t="str">
        <f t="shared" si="18"/>
        <v>0000E000</v>
      </c>
      <c r="P235" s="37" t="str">
        <f t="shared" si="18"/>
        <v>00003800</v>
      </c>
      <c r="Q235" s="37" t="str">
        <f t="shared" si="18"/>
        <v>00000E00</v>
      </c>
      <c r="R235" s="54" t="str">
        <f t="shared" si="18"/>
        <v>00000380</v>
      </c>
    </row>
    <row r="236" spans="2:18" hidden="1" outlineLevel="1" x14ac:dyDescent="0.25">
      <c r="B236">
        <v>225</v>
      </c>
      <c r="C236" s="53" t="str">
        <f t="shared" si="16"/>
        <v>000000E1</v>
      </c>
      <c r="D236" s="37" t="str">
        <f t="shared" si="18"/>
        <v>40000038</v>
      </c>
      <c r="E236" s="37" t="str">
        <f t="shared" si="18"/>
        <v>1000000E</v>
      </c>
      <c r="F236" s="37" t="str">
        <f t="shared" si="18"/>
        <v>84000003</v>
      </c>
      <c r="G236" s="37" t="str">
        <f t="shared" si="18"/>
        <v>E1000000</v>
      </c>
      <c r="H236" s="37" t="str">
        <f t="shared" si="18"/>
        <v>38400000</v>
      </c>
      <c r="I236" s="37" t="str">
        <f t="shared" si="18"/>
        <v>0E100000</v>
      </c>
      <c r="J236" s="37" t="str">
        <f t="shared" si="18"/>
        <v>03840000</v>
      </c>
      <c r="K236" s="37" t="str">
        <f t="shared" si="18"/>
        <v>00E10000</v>
      </c>
      <c r="L236" s="37" t="str">
        <f t="shared" si="18"/>
        <v>00384000</v>
      </c>
      <c r="M236" s="37" t="str">
        <f t="shared" si="18"/>
        <v>000E1000</v>
      </c>
      <c r="N236" s="37" t="str">
        <f t="shared" si="18"/>
        <v>00038400</v>
      </c>
      <c r="O236" s="37" t="str">
        <f t="shared" si="18"/>
        <v>0000E100</v>
      </c>
      <c r="P236" s="37" t="str">
        <f t="shared" si="18"/>
        <v>00003840</v>
      </c>
      <c r="Q236" s="37" t="str">
        <f t="shared" si="18"/>
        <v>00000E10</v>
      </c>
      <c r="R236" s="54" t="str">
        <f t="shared" si="18"/>
        <v>00000384</v>
      </c>
    </row>
    <row r="237" spans="2:18" hidden="1" outlineLevel="1" x14ac:dyDescent="0.25">
      <c r="B237">
        <v>226</v>
      </c>
      <c r="C237" s="53" t="str">
        <f t="shared" si="16"/>
        <v>000000E2</v>
      </c>
      <c r="D237" s="37" t="str">
        <f t="shared" si="18"/>
        <v>80000038</v>
      </c>
      <c r="E237" s="37" t="str">
        <f t="shared" si="18"/>
        <v>2000000E</v>
      </c>
      <c r="F237" s="37" t="str">
        <f t="shared" si="18"/>
        <v>88000003</v>
      </c>
      <c r="G237" s="37" t="str">
        <f t="shared" si="18"/>
        <v>E2000000</v>
      </c>
      <c r="H237" s="37" t="str">
        <f t="shared" si="18"/>
        <v>38800000</v>
      </c>
      <c r="I237" s="37" t="str">
        <f t="shared" si="18"/>
        <v>0E200000</v>
      </c>
      <c r="J237" s="37" t="str">
        <f t="shared" si="18"/>
        <v>03880000</v>
      </c>
      <c r="K237" s="37" t="str">
        <f t="shared" si="18"/>
        <v>00E20000</v>
      </c>
      <c r="L237" s="37" t="str">
        <f t="shared" si="18"/>
        <v>00388000</v>
      </c>
      <c r="M237" s="37" t="str">
        <f t="shared" si="18"/>
        <v>000E2000</v>
      </c>
      <c r="N237" s="37" t="str">
        <f t="shared" si="18"/>
        <v>00038800</v>
      </c>
      <c r="O237" s="37" t="str">
        <f t="shared" si="18"/>
        <v>0000E200</v>
      </c>
      <c r="P237" s="37" t="str">
        <f t="shared" si="18"/>
        <v>00003880</v>
      </c>
      <c r="Q237" s="37" t="str">
        <f t="shared" si="18"/>
        <v>00000E20</v>
      </c>
      <c r="R237" s="54" t="str">
        <f t="shared" si="18"/>
        <v>00000388</v>
      </c>
    </row>
    <row r="238" spans="2:18" hidden="1" outlineLevel="1" x14ac:dyDescent="0.25">
      <c r="B238">
        <v>227</v>
      </c>
      <c r="C238" s="53" t="str">
        <f t="shared" si="16"/>
        <v>000000E3</v>
      </c>
      <c r="D238" s="37" t="str">
        <f t="shared" si="18"/>
        <v>C0000038</v>
      </c>
      <c r="E238" s="37" t="str">
        <f t="shared" si="18"/>
        <v>3000000E</v>
      </c>
      <c r="F238" s="37" t="str">
        <f t="shared" si="18"/>
        <v>8C000003</v>
      </c>
      <c r="G238" s="37" t="str">
        <f t="shared" si="18"/>
        <v>E3000000</v>
      </c>
      <c r="H238" s="37" t="str">
        <f t="shared" si="18"/>
        <v>38C00000</v>
      </c>
      <c r="I238" s="37" t="str">
        <f t="shared" si="18"/>
        <v>0E300000</v>
      </c>
      <c r="J238" s="37" t="str">
        <f t="shared" si="18"/>
        <v>038C0000</v>
      </c>
      <c r="K238" s="37" t="str">
        <f t="shared" si="18"/>
        <v>00E30000</v>
      </c>
      <c r="L238" s="37" t="str">
        <f t="shared" si="18"/>
        <v>0038C000</v>
      </c>
      <c r="M238" s="37" t="str">
        <f t="shared" si="18"/>
        <v>000E3000</v>
      </c>
      <c r="N238" s="37" t="str">
        <f t="shared" si="18"/>
        <v>00038C00</v>
      </c>
      <c r="O238" s="37" t="str">
        <f t="shared" si="18"/>
        <v>0000E300</v>
      </c>
      <c r="P238" s="37" t="str">
        <f t="shared" si="18"/>
        <v>000038C0</v>
      </c>
      <c r="Q238" s="37" t="str">
        <f t="shared" si="18"/>
        <v>00000E30</v>
      </c>
      <c r="R238" s="54" t="str">
        <f t="shared" si="18"/>
        <v>0000038C</v>
      </c>
    </row>
    <row r="239" spans="2:18" hidden="1" outlineLevel="1" x14ac:dyDescent="0.25">
      <c r="B239">
        <v>228</v>
      </c>
      <c r="C239" s="53" t="str">
        <f t="shared" si="16"/>
        <v>000000E4</v>
      </c>
      <c r="D239" s="37" t="str">
        <f t="shared" si="18"/>
        <v>00000039</v>
      </c>
      <c r="E239" s="37" t="str">
        <f t="shared" si="18"/>
        <v>4000000E</v>
      </c>
      <c r="F239" s="37" t="str">
        <f t="shared" si="18"/>
        <v>90000003</v>
      </c>
      <c r="G239" s="37" t="str">
        <f t="shared" si="18"/>
        <v>E4000000</v>
      </c>
      <c r="H239" s="37" t="str">
        <f t="shared" si="18"/>
        <v>39000000</v>
      </c>
      <c r="I239" s="37" t="str">
        <f t="shared" si="18"/>
        <v>0E400000</v>
      </c>
      <c r="J239" s="37" t="str">
        <f t="shared" si="18"/>
        <v>03900000</v>
      </c>
      <c r="K239" s="37" t="str">
        <f t="shared" si="18"/>
        <v>00E40000</v>
      </c>
      <c r="L239" s="37" t="str">
        <f t="shared" si="18"/>
        <v>00390000</v>
      </c>
      <c r="M239" s="37" t="str">
        <f t="shared" si="18"/>
        <v>000E4000</v>
      </c>
      <c r="N239" s="37" t="str">
        <f t="shared" si="18"/>
        <v>00039000</v>
      </c>
      <c r="O239" s="37" t="str">
        <f t="shared" si="18"/>
        <v>0000E400</v>
      </c>
      <c r="P239" s="37" t="str">
        <f t="shared" si="18"/>
        <v>00003900</v>
      </c>
      <c r="Q239" s="37" t="str">
        <f t="shared" si="18"/>
        <v>00000E40</v>
      </c>
      <c r="R239" s="54" t="str">
        <f t="shared" si="18"/>
        <v>00000390</v>
      </c>
    </row>
    <row r="240" spans="2:18" hidden="1" outlineLevel="1" x14ac:dyDescent="0.25">
      <c r="B240">
        <v>229</v>
      </c>
      <c r="C240" s="53" t="str">
        <f t="shared" si="16"/>
        <v>000000E5</v>
      </c>
      <c r="D240" s="37" t="str">
        <f t="shared" si="18"/>
        <v>40000039</v>
      </c>
      <c r="E240" s="37" t="str">
        <f t="shared" si="18"/>
        <v>5000000E</v>
      </c>
      <c r="F240" s="37" t="str">
        <f t="shared" si="18"/>
        <v>94000003</v>
      </c>
      <c r="G240" s="37" t="str">
        <f t="shared" si="18"/>
        <v>E5000000</v>
      </c>
      <c r="H240" s="37" t="str">
        <f t="shared" si="18"/>
        <v>39400000</v>
      </c>
      <c r="I240" s="37" t="str">
        <f t="shared" si="18"/>
        <v>0E500000</v>
      </c>
      <c r="J240" s="37" t="str">
        <f t="shared" si="18"/>
        <v>03940000</v>
      </c>
      <c r="K240" s="37" t="str">
        <f t="shared" si="18"/>
        <v>00E50000</v>
      </c>
      <c r="L240" s="37" t="str">
        <f t="shared" si="18"/>
        <v>00394000</v>
      </c>
      <c r="M240" s="37" t="str">
        <f t="shared" si="18"/>
        <v>000E5000</v>
      </c>
      <c r="N240" s="37" t="str">
        <f t="shared" si="18"/>
        <v>00039400</v>
      </c>
      <c r="O240" s="37" t="str">
        <f t="shared" si="18"/>
        <v>0000E500</v>
      </c>
      <c r="P240" s="37" t="str">
        <f t="shared" si="18"/>
        <v>00003940</v>
      </c>
      <c r="Q240" s="37" t="str">
        <f t="shared" si="18"/>
        <v>00000E50</v>
      </c>
      <c r="R240" s="54" t="str">
        <f t="shared" si="18"/>
        <v>00000394</v>
      </c>
    </row>
    <row r="241" spans="2:18" hidden="1" outlineLevel="1" x14ac:dyDescent="0.25">
      <c r="B241">
        <v>230</v>
      </c>
      <c r="C241" s="53" t="str">
        <f t="shared" si="16"/>
        <v>000000E6</v>
      </c>
      <c r="D241" s="37" t="str">
        <f t="shared" si="18"/>
        <v>80000039</v>
      </c>
      <c r="E241" s="37" t="str">
        <f t="shared" si="18"/>
        <v>6000000E</v>
      </c>
      <c r="F241" s="37" t="str">
        <f t="shared" si="18"/>
        <v>98000003</v>
      </c>
      <c r="G241" s="37" t="str">
        <f t="shared" si="18"/>
        <v>E6000000</v>
      </c>
      <c r="H241" s="37" t="str">
        <f t="shared" si="18"/>
        <v>39800000</v>
      </c>
      <c r="I241" s="37" t="str">
        <f t="shared" si="18"/>
        <v>0E600000</v>
      </c>
      <c r="J241" s="37" t="str">
        <f t="shared" si="18"/>
        <v>03980000</v>
      </c>
      <c r="K241" s="37" t="str">
        <f t="shared" si="18"/>
        <v>00E60000</v>
      </c>
      <c r="L241" s="37" t="str">
        <f t="shared" si="18"/>
        <v>00398000</v>
      </c>
      <c r="M241" s="37" t="str">
        <f t="shared" si="18"/>
        <v>000E6000</v>
      </c>
      <c r="N241" s="37" t="str">
        <f t="shared" si="18"/>
        <v>00039800</v>
      </c>
      <c r="O241" s="37" t="str">
        <f t="shared" si="18"/>
        <v>0000E600</v>
      </c>
      <c r="P241" s="37" t="str">
        <f t="shared" si="18"/>
        <v>00003980</v>
      </c>
      <c r="Q241" s="37" t="str">
        <f t="shared" si="18"/>
        <v>00000E60</v>
      </c>
      <c r="R241" s="54" t="str">
        <f t="shared" si="18"/>
        <v>00000398</v>
      </c>
    </row>
    <row r="242" spans="2:18" hidden="1" outlineLevel="1" x14ac:dyDescent="0.25">
      <c r="B242">
        <v>231</v>
      </c>
      <c r="C242" s="53" t="str">
        <f t="shared" si="16"/>
        <v>000000E7</v>
      </c>
      <c r="D242" s="37" t="str">
        <f t="shared" si="18"/>
        <v>C0000039</v>
      </c>
      <c r="E242" s="37" t="str">
        <f t="shared" si="18"/>
        <v>7000000E</v>
      </c>
      <c r="F242" s="37" t="str">
        <f t="shared" si="18"/>
        <v>9C000003</v>
      </c>
      <c r="G242" s="37" t="str">
        <f t="shared" si="18"/>
        <v>E7000000</v>
      </c>
      <c r="H242" s="37" t="str">
        <f t="shared" si="18"/>
        <v>39C00000</v>
      </c>
      <c r="I242" s="37" t="str">
        <f t="shared" si="18"/>
        <v>0E700000</v>
      </c>
      <c r="J242" s="37" t="str">
        <f t="shared" si="18"/>
        <v>039C0000</v>
      </c>
      <c r="K242" s="37" t="str">
        <f t="shared" si="18"/>
        <v>00E70000</v>
      </c>
      <c r="L242" s="37" t="str">
        <f t="shared" si="18"/>
        <v>0039C000</v>
      </c>
      <c r="M242" s="37" t="str">
        <f t="shared" si="18"/>
        <v>000E7000</v>
      </c>
      <c r="N242" s="37" t="str">
        <f t="shared" si="18"/>
        <v>00039C00</v>
      </c>
      <c r="O242" s="37" t="str">
        <f t="shared" si="18"/>
        <v>0000E700</v>
      </c>
      <c r="P242" s="37" t="str">
        <f t="shared" si="18"/>
        <v>000039C0</v>
      </c>
      <c r="Q242" s="37" t="str">
        <f t="shared" si="18"/>
        <v>00000E70</v>
      </c>
      <c r="R242" s="54" t="str">
        <f t="shared" si="18"/>
        <v>0000039C</v>
      </c>
    </row>
    <row r="243" spans="2:18" hidden="1" outlineLevel="1" x14ac:dyDescent="0.25">
      <c r="B243">
        <v>232</v>
      </c>
      <c r="C243" s="53" t="str">
        <f t="shared" si="16"/>
        <v>000000E8</v>
      </c>
      <c r="D243" s="37" t="str">
        <f t="shared" si="18"/>
        <v>0000003A</v>
      </c>
      <c r="E243" s="37" t="str">
        <f t="shared" si="18"/>
        <v>8000000E</v>
      </c>
      <c r="F243" s="37" t="str">
        <f t="shared" si="18"/>
        <v>A0000003</v>
      </c>
      <c r="G243" s="37" t="str">
        <f t="shared" si="18"/>
        <v>E8000000</v>
      </c>
      <c r="H243" s="37" t="str">
        <f t="shared" si="18"/>
        <v>3A000000</v>
      </c>
      <c r="I243" s="37" t="str">
        <f t="shared" si="18"/>
        <v>0E800000</v>
      </c>
      <c r="J243" s="37" t="str">
        <f t="shared" si="18"/>
        <v>03A00000</v>
      </c>
      <c r="K243" s="37" t="str">
        <f t="shared" si="18"/>
        <v>00E80000</v>
      </c>
      <c r="L243" s="37" t="str">
        <f t="shared" si="18"/>
        <v>003A0000</v>
      </c>
      <c r="M243" s="37" t="str">
        <f t="shared" si="18"/>
        <v>000E8000</v>
      </c>
      <c r="N243" s="37" t="str">
        <f t="shared" si="18"/>
        <v>0003A000</v>
      </c>
      <c r="O243" s="37" t="str">
        <f t="shared" si="18"/>
        <v>0000E800</v>
      </c>
      <c r="P243" s="37" t="str">
        <f t="shared" si="18"/>
        <v>00003A00</v>
      </c>
      <c r="Q243" s="37" t="str">
        <f t="shared" si="18"/>
        <v>00000E80</v>
      </c>
      <c r="R243" s="54" t="str">
        <f t="shared" si="18"/>
        <v>000003A0</v>
      </c>
    </row>
    <row r="244" spans="2:18" hidden="1" outlineLevel="1" x14ac:dyDescent="0.25">
      <c r="B244">
        <v>233</v>
      </c>
      <c r="C244" s="53" t="str">
        <f t="shared" si="16"/>
        <v>000000E9</v>
      </c>
      <c r="D244" s="37" t="str">
        <f t="shared" si="18"/>
        <v>4000003A</v>
      </c>
      <c r="E244" s="37" t="str">
        <f t="shared" si="18"/>
        <v>9000000E</v>
      </c>
      <c r="F244" s="37" t="str">
        <f t="shared" si="18"/>
        <v>A4000003</v>
      </c>
      <c r="G244" s="37" t="str">
        <f t="shared" si="18"/>
        <v>E9000000</v>
      </c>
      <c r="H244" s="37" t="str">
        <f t="shared" si="18"/>
        <v>3A400000</v>
      </c>
      <c r="I244" s="37" t="str">
        <f t="shared" si="18"/>
        <v>0E900000</v>
      </c>
      <c r="J244" s="37" t="str">
        <f t="shared" si="18"/>
        <v>03A40000</v>
      </c>
      <c r="K244" s="37" t="str">
        <f t="shared" si="18"/>
        <v>00E90000</v>
      </c>
      <c r="L244" s="37" t="str">
        <f t="shared" si="18"/>
        <v>003A4000</v>
      </c>
      <c r="M244" s="37" t="str">
        <f t="shared" si="18"/>
        <v>000E9000</v>
      </c>
      <c r="N244" s="37" t="str">
        <f t="shared" si="18"/>
        <v>0003A400</v>
      </c>
      <c r="O244" s="37" t="str">
        <f t="shared" si="18"/>
        <v>0000E900</v>
      </c>
      <c r="P244" s="37" t="str">
        <f t="shared" si="18"/>
        <v>00003A40</v>
      </c>
      <c r="Q244" s="37" t="str">
        <f t="shared" si="18"/>
        <v>00000E90</v>
      </c>
      <c r="R244" s="54" t="str">
        <f t="shared" si="18"/>
        <v>000003A4</v>
      </c>
    </row>
    <row r="245" spans="2:18" hidden="1" outlineLevel="1" x14ac:dyDescent="0.25">
      <c r="B245">
        <v>234</v>
      </c>
      <c r="C245" s="53" t="str">
        <f t="shared" si="16"/>
        <v>000000EA</v>
      </c>
      <c r="D245" s="37" t="str">
        <f t="shared" si="18"/>
        <v>8000003A</v>
      </c>
      <c r="E245" s="37" t="str">
        <f t="shared" si="18"/>
        <v>A000000E</v>
      </c>
      <c r="F245" s="37" t="str">
        <f t="shared" si="18"/>
        <v>A8000003</v>
      </c>
      <c r="G245" s="37" t="str">
        <f t="shared" si="18"/>
        <v>EA000000</v>
      </c>
      <c r="H245" s="37" t="str">
        <f t="shared" si="18"/>
        <v>3A800000</v>
      </c>
      <c r="I245" s="37" t="str">
        <f t="shared" si="18"/>
        <v>0EA00000</v>
      </c>
      <c r="J245" s="37" t="str">
        <f t="shared" si="18"/>
        <v>03A80000</v>
      </c>
      <c r="K245" s="37" t="str">
        <f t="shared" si="18"/>
        <v>00EA0000</v>
      </c>
      <c r="L245" s="37" t="str">
        <f t="shared" si="18"/>
        <v>003A8000</v>
      </c>
      <c r="M245" s="37" t="str">
        <f t="shared" si="18"/>
        <v>000EA000</v>
      </c>
      <c r="N245" s="37" t="str">
        <f t="shared" si="18"/>
        <v>0003A800</v>
      </c>
      <c r="O245" s="37" t="str">
        <f t="shared" si="18"/>
        <v>0000EA00</v>
      </c>
      <c r="P245" s="37" t="str">
        <f t="shared" si="18"/>
        <v>00003A80</v>
      </c>
      <c r="Q245" s="37" t="str">
        <f t="shared" si="18"/>
        <v>00000EA0</v>
      </c>
      <c r="R245" s="54" t="str">
        <f t="shared" si="18"/>
        <v>000003A8</v>
      </c>
    </row>
    <row r="246" spans="2:18" hidden="1" outlineLevel="1" x14ac:dyDescent="0.25">
      <c r="B246">
        <v>235</v>
      </c>
      <c r="C246" s="53" t="str">
        <f t="shared" si="16"/>
        <v>000000EB</v>
      </c>
      <c r="D246" s="37" t="str">
        <f t="shared" si="18"/>
        <v>C000003A</v>
      </c>
      <c r="E246" s="37" t="str">
        <f t="shared" si="18"/>
        <v>B000000E</v>
      </c>
      <c r="F246" s="37" t="str">
        <f t="shared" si="18"/>
        <v>AC000003</v>
      </c>
      <c r="G246" s="37" t="str">
        <f t="shared" si="18"/>
        <v>EB000000</v>
      </c>
      <c r="H246" s="37" t="str">
        <f t="shared" si="18"/>
        <v>3AC00000</v>
      </c>
      <c r="I246" s="37" t="str">
        <f t="shared" si="18"/>
        <v>0EB00000</v>
      </c>
      <c r="J246" s="37" t="str">
        <f t="shared" si="18"/>
        <v>03AC0000</v>
      </c>
      <c r="K246" s="37" t="str">
        <f t="shared" si="18"/>
        <v>00EB0000</v>
      </c>
      <c r="L246" s="37" t="str">
        <f t="shared" si="18"/>
        <v>003AC000</v>
      </c>
      <c r="M246" s="37" t="str">
        <f t="shared" si="18"/>
        <v>000EB000</v>
      </c>
      <c r="N246" s="37" t="str">
        <f t="shared" si="18"/>
        <v>0003AC00</v>
      </c>
      <c r="O246" s="37" t="str">
        <f t="shared" si="18"/>
        <v>0000EB00</v>
      </c>
      <c r="P246" s="37" t="str">
        <f t="shared" si="18"/>
        <v>00003AC0</v>
      </c>
      <c r="Q246" s="37" t="str">
        <f t="shared" si="18"/>
        <v>00000EB0</v>
      </c>
      <c r="R246" s="54" t="str">
        <f t="shared" si="18"/>
        <v>000003AC</v>
      </c>
    </row>
    <row r="247" spans="2:18" hidden="1" outlineLevel="1" x14ac:dyDescent="0.25">
      <c r="B247">
        <v>236</v>
      </c>
      <c r="C247" s="53" t="str">
        <f t="shared" si="16"/>
        <v>000000EC</v>
      </c>
      <c r="D247" s="37" t="str">
        <f t="shared" si="18"/>
        <v>0000003B</v>
      </c>
      <c r="E247" s="37" t="str">
        <f t="shared" si="18"/>
        <v>C000000E</v>
      </c>
      <c r="F247" s="37" t="str">
        <f t="shared" si="18"/>
        <v>B0000003</v>
      </c>
      <c r="G247" s="37" t="str">
        <f t="shared" si="18"/>
        <v>EC000000</v>
      </c>
      <c r="H247" s="37" t="str">
        <f t="shared" si="18"/>
        <v>3B000000</v>
      </c>
      <c r="I247" s="37" t="str">
        <f t="shared" si="18"/>
        <v>0EC00000</v>
      </c>
      <c r="J247" s="37" t="str">
        <f t="shared" si="18"/>
        <v>03B00000</v>
      </c>
      <c r="K247" s="37" t="str">
        <f t="shared" si="18"/>
        <v>00EC0000</v>
      </c>
      <c r="L247" s="37" t="str">
        <f t="shared" si="18"/>
        <v>003B0000</v>
      </c>
      <c r="M247" s="37" t="str">
        <f t="shared" si="18"/>
        <v>000EC000</v>
      </c>
      <c r="N247" s="37" t="str">
        <f t="shared" si="18"/>
        <v>0003B000</v>
      </c>
      <c r="O247" s="37" t="str">
        <f t="shared" si="18"/>
        <v>0000EC00</v>
      </c>
      <c r="P247" s="37" t="str">
        <f t="shared" si="18"/>
        <v>00003B00</v>
      </c>
      <c r="Q247" s="37" t="str">
        <f t="shared" si="18"/>
        <v>00000EC0</v>
      </c>
      <c r="R247" s="54" t="str">
        <f t="shared" si="18"/>
        <v>000003B0</v>
      </c>
    </row>
    <row r="248" spans="2:18" hidden="1" outlineLevel="1" x14ac:dyDescent="0.25">
      <c r="B248">
        <v>237</v>
      </c>
      <c r="C248" s="53" t="str">
        <f t="shared" si="16"/>
        <v>000000ED</v>
      </c>
      <c r="D248" s="37" t="str">
        <f t="shared" ref="D248:R263" si="19">DEC2HEX(_xlfn.BITRSHIFT($B248,D$10)+_xlfn.BITLSHIFT(_xlfn.BITAND($B248,2^D$10-1),32-D$10),8)</f>
        <v>4000003B</v>
      </c>
      <c r="E248" s="37" t="str">
        <f t="shared" si="19"/>
        <v>D000000E</v>
      </c>
      <c r="F248" s="37" t="str">
        <f t="shared" si="19"/>
        <v>B4000003</v>
      </c>
      <c r="G248" s="37" t="str">
        <f t="shared" si="19"/>
        <v>ED000000</v>
      </c>
      <c r="H248" s="37" t="str">
        <f t="shared" si="19"/>
        <v>3B400000</v>
      </c>
      <c r="I248" s="37" t="str">
        <f t="shared" si="19"/>
        <v>0ED00000</v>
      </c>
      <c r="J248" s="37" t="str">
        <f t="shared" si="19"/>
        <v>03B40000</v>
      </c>
      <c r="K248" s="37" t="str">
        <f t="shared" si="19"/>
        <v>00ED0000</v>
      </c>
      <c r="L248" s="37" t="str">
        <f t="shared" si="19"/>
        <v>003B4000</v>
      </c>
      <c r="M248" s="37" t="str">
        <f t="shared" si="19"/>
        <v>000ED000</v>
      </c>
      <c r="N248" s="37" t="str">
        <f t="shared" si="19"/>
        <v>0003B400</v>
      </c>
      <c r="O248" s="37" t="str">
        <f t="shared" si="19"/>
        <v>0000ED00</v>
      </c>
      <c r="P248" s="37" t="str">
        <f t="shared" si="19"/>
        <v>00003B40</v>
      </c>
      <c r="Q248" s="37" t="str">
        <f t="shared" si="19"/>
        <v>00000ED0</v>
      </c>
      <c r="R248" s="54" t="str">
        <f t="shared" si="19"/>
        <v>000003B4</v>
      </c>
    </row>
    <row r="249" spans="2:18" hidden="1" outlineLevel="1" x14ac:dyDescent="0.25">
      <c r="B249">
        <v>238</v>
      </c>
      <c r="C249" s="53" t="str">
        <f t="shared" si="16"/>
        <v>000000EE</v>
      </c>
      <c r="D249" s="37" t="str">
        <f t="shared" si="19"/>
        <v>8000003B</v>
      </c>
      <c r="E249" s="37" t="str">
        <f t="shared" si="19"/>
        <v>E000000E</v>
      </c>
      <c r="F249" s="37" t="str">
        <f t="shared" si="19"/>
        <v>B8000003</v>
      </c>
      <c r="G249" s="37" t="str">
        <f t="shared" si="19"/>
        <v>EE000000</v>
      </c>
      <c r="H249" s="37" t="str">
        <f t="shared" si="19"/>
        <v>3B800000</v>
      </c>
      <c r="I249" s="37" t="str">
        <f t="shared" si="19"/>
        <v>0EE00000</v>
      </c>
      <c r="J249" s="37" t="str">
        <f t="shared" si="19"/>
        <v>03B80000</v>
      </c>
      <c r="K249" s="37" t="str">
        <f t="shared" si="19"/>
        <v>00EE0000</v>
      </c>
      <c r="L249" s="37" t="str">
        <f t="shared" si="19"/>
        <v>003B8000</v>
      </c>
      <c r="M249" s="37" t="str">
        <f t="shared" si="19"/>
        <v>000EE000</v>
      </c>
      <c r="N249" s="37" t="str">
        <f t="shared" si="19"/>
        <v>0003B800</v>
      </c>
      <c r="O249" s="37" t="str">
        <f t="shared" si="19"/>
        <v>0000EE00</v>
      </c>
      <c r="P249" s="37" t="str">
        <f t="shared" si="19"/>
        <v>00003B80</v>
      </c>
      <c r="Q249" s="37" t="str">
        <f t="shared" si="19"/>
        <v>00000EE0</v>
      </c>
      <c r="R249" s="54" t="str">
        <f t="shared" si="19"/>
        <v>000003B8</v>
      </c>
    </row>
    <row r="250" spans="2:18" hidden="1" outlineLevel="1" x14ac:dyDescent="0.25">
      <c r="B250">
        <v>239</v>
      </c>
      <c r="C250" s="53" t="str">
        <f t="shared" si="16"/>
        <v>000000EF</v>
      </c>
      <c r="D250" s="37" t="str">
        <f t="shared" si="19"/>
        <v>C000003B</v>
      </c>
      <c r="E250" s="37" t="str">
        <f t="shared" si="19"/>
        <v>F000000E</v>
      </c>
      <c r="F250" s="37" t="str">
        <f t="shared" si="19"/>
        <v>BC000003</v>
      </c>
      <c r="G250" s="37" t="str">
        <f t="shared" si="19"/>
        <v>EF000000</v>
      </c>
      <c r="H250" s="37" t="str">
        <f t="shared" si="19"/>
        <v>3BC00000</v>
      </c>
      <c r="I250" s="37" t="str">
        <f t="shared" si="19"/>
        <v>0EF00000</v>
      </c>
      <c r="J250" s="37" t="str">
        <f t="shared" si="19"/>
        <v>03BC0000</v>
      </c>
      <c r="K250" s="37" t="str">
        <f t="shared" si="19"/>
        <v>00EF0000</v>
      </c>
      <c r="L250" s="37" t="str">
        <f t="shared" si="19"/>
        <v>003BC000</v>
      </c>
      <c r="M250" s="37" t="str">
        <f t="shared" si="19"/>
        <v>000EF000</v>
      </c>
      <c r="N250" s="37" t="str">
        <f t="shared" si="19"/>
        <v>0003BC00</v>
      </c>
      <c r="O250" s="37" t="str">
        <f t="shared" si="19"/>
        <v>0000EF00</v>
      </c>
      <c r="P250" s="37" t="str">
        <f t="shared" si="19"/>
        <v>00003BC0</v>
      </c>
      <c r="Q250" s="37" t="str">
        <f t="shared" si="19"/>
        <v>00000EF0</v>
      </c>
      <c r="R250" s="54" t="str">
        <f t="shared" si="19"/>
        <v>000003BC</v>
      </c>
    </row>
    <row r="251" spans="2:18" hidden="1" outlineLevel="1" x14ac:dyDescent="0.25">
      <c r="B251">
        <v>240</v>
      </c>
      <c r="C251" s="53" t="str">
        <f t="shared" si="16"/>
        <v>000000F0</v>
      </c>
      <c r="D251" s="37" t="str">
        <f t="shared" si="19"/>
        <v>0000003C</v>
      </c>
      <c r="E251" s="37" t="str">
        <f t="shared" si="19"/>
        <v>0000000F</v>
      </c>
      <c r="F251" s="37" t="str">
        <f t="shared" si="19"/>
        <v>C0000003</v>
      </c>
      <c r="G251" s="37" t="str">
        <f t="shared" si="19"/>
        <v>F0000000</v>
      </c>
      <c r="H251" s="37" t="str">
        <f t="shared" si="19"/>
        <v>3C000000</v>
      </c>
      <c r="I251" s="37" t="str">
        <f t="shared" si="19"/>
        <v>0F000000</v>
      </c>
      <c r="J251" s="37" t="str">
        <f t="shared" si="19"/>
        <v>03C00000</v>
      </c>
      <c r="K251" s="37" t="str">
        <f t="shared" si="19"/>
        <v>00F00000</v>
      </c>
      <c r="L251" s="37" t="str">
        <f t="shared" si="19"/>
        <v>003C0000</v>
      </c>
      <c r="M251" s="37" t="str">
        <f t="shared" si="19"/>
        <v>000F0000</v>
      </c>
      <c r="N251" s="37" t="str">
        <f t="shared" si="19"/>
        <v>0003C000</v>
      </c>
      <c r="O251" s="37" t="str">
        <f t="shared" si="19"/>
        <v>0000F000</v>
      </c>
      <c r="P251" s="37" t="str">
        <f t="shared" si="19"/>
        <v>00003C00</v>
      </c>
      <c r="Q251" s="37" t="str">
        <f t="shared" si="19"/>
        <v>00000F00</v>
      </c>
      <c r="R251" s="54" t="str">
        <f t="shared" si="19"/>
        <v>000003C0</v>
      </c>
    </row>
    <row r="252" spans="2:18" hidden="1" outlineLevel="1" x14ac:dyDescent="0.25">
      <c r="B252">
        <v>241</v>
      </c>
      <c r="C252" s="53" t="str">
        <f t="shared" si="16"/>
        <v>000000F1</v>
      </c>
      <c r="D252" s="37" t="str">
        <f t="shared" si="19"/>
        <v>4000003C</v>
      </c>
      <c r="E252" s="37" t="str">
        <f t="shared" si="19"/>
        <v>1000000F</v>
      </c>
      <c r="F252" s="37" t="str">
        <f t="shared" si="19"/>
        <v>C4000003</v>
      </c>
      <c r="G252" s="37" t="str">
        <f t="shared" si="19"/>
        <v>F1000000</v>
      </c>
      <c r="H252" s="37" t="str">
        <f t="shared" si="19"/>
        <v>3C400000</v>
      </c>
      <c r="I252" s="37" t="str">
        <f t="shared" si="19"/>
        <v>0F100000</v>
      </c>
      <c r="J252" s="37" t="str">
        <f t="shared" si="19"/>
        <v>03C40000</v>
      </c>
      <c r="K252" s="37" t="str">
        <f t="shared" si="19"/>
        <v>00F10000</v>
      </c>
      <c r="L252" s="37" t="str">
        <f t="shared" si="19"/>
        <v>003C4000</v>
      </c>
      <c r="M252" s="37" t="str">
        <f t="shared" si="19"/>
        <v>000F1000</v>
      </c>
      <c r="N252" s="37" t="str">
        <f t="shared" si="19"/>
        <v>0003C400</v>
      </c>
      <c r="O252" s="37" t="str">
        <f t="shared" si="19"/>
        <v>0000F100</v>
      </c>
      <c r="P252" s="37" t="str">
        <f t="shared" si="19"/>
        <v>00003C40</v>
      </c>
      <c r="Q252" s="37" t="str">
        <f t="shared" si="19"/>
        <v>00000F10</v>
      </c>
      <c r="R252" s="54" t="str">
        <f t="shared" si="19"/>
        <v>000003C4</v>
      </c>
    </row>
    <row r="253" spans="2:18" hidden="1" outlineLevel="1" x14ac:dyDescent="0.25">
      <c r="B253">
        <v>242</v>
      </c>
      <c r="C253" s="53" t="str">
        <f t="shared" si="16"/>
        <v>000000F2</v>
      </c>
      <c r="D253" s="37" t="str">
        <f t="shared" si="19"/>
        <v>8000003C</v>
      </c>
      <c r="E253" s="37" t="str">
        <f t="shared" si="19"/>
        <v>2000000F</v>
      </c>
      <c r="F253" s="37" t="str">
        <f t="shared" si="19"/>
        <v>C8000003</v>
      </c>
      <c r="G253" s="37" t="str">
        <f t="shared" si="19"/>
        <v>F2000000</v>
      </c>
      <c r="H253" s="37" t="str">
        <f t="shared" si="19"/>
        <v>3C800000</v>
      </c>
      <c r="I253" s="37" t="str">
        <f t="shared" si="19"/>
        <v>0F200000</v>
      </c>
      <c r="J253" s="37" t="str">
        <f t="shared" si="19"/>
        <v>03C80000</v>
      </c>
      <c r="K253" s="37" t="str">
        <f t="shared" si="19"/>
        <v>00F20000</v>
      </c>
      <c r="L253" s="37" t="str">
        <f t="shared" si="19"/>
        <v>003C8000</v>
      </c>
      <c r="M253" s="37" t="str">
        <f t="shared" si="19"/>
        <v>000F2000</v>
      </c>
      <c r="N253" s="37" t="str">
        <f t="shared" si="19"/>
        <v>0003C800</v>
      </c>
      <c r="O253" s="37" t="str">
        <f t="shared" si="19"/>
        <v>0000F200</v>
      </c>
      <c r="P253" s="37" t="str">
        <f t="shared" si="19"/>
        <v>00003C80</v>
      </c>
      <c r="Q253" s="37" t="str">
        <f t="shared" si="19"/>
        <v>00000F20</v>
      </c>
      <c r="R253" s="54" t="str">
        <f t="shared" si="19"/>
        <v>000003C8</v>
      </c>
    </row>
    <row r="254" spans="2:18" hidden="1" outlineLevel="1" x14ac:dyDescent="0.25">
      <c r="B254">
        <v>243</v>
      </c>
      <c r="C254" s="53" t="str">
        <f t="shared" si="16"/>
        <v>000000F3</v>
      </c>
      <c r="D254" s="37" t="str">
        <f t="shared" si="19"/>
        <v>C000003C</v>
      </c>
      <c r="E254" s="37" t="str">
        <f t="shared" si="19"/>
        <v>3000000F</v>
      </c>
      <c r="F254" s="37" t="str">
        <f t="shared" si="19"/>
        <v>CC000003</v>
      </c>
      <c r="G254" s="37" t="str">
        <f t="shared" si="19"/>
        <v>F3000000</v>
      </c>
      <c r="H254" s="37" t="str">
        <f t="shared" si="19"/>
        <v>3CC00000</v>
      </c>
      <c r="I254" s="37" t="str">
        <f t="shared" si="19"/>
        <v>0F300000</v>
      </c>
      <c r="J254" s="37" t="str">
        <f t="shared" si="19"/>
        <v>03CC0000</v>
      </c>
      <c r="K254" s="37" t="str">
        <f t="shared" si="19"/>
        <v>00F30000</v>
      </c>
      <c r="L254" s="37" t="str">
        <f t="shared" si="19"/>
        <v>003CC000</v>
      </c>
      <c r="M254" s="37" t="str">
        <f t="shared" si="19"/>
        <v>000F3000</v>
      </c>
      <c r="N254" s="37" t="str">
        <f t="shared" si="19"/>
        <v>0003CC00</v>
      </c>
      <c r="O254" s="37" t="str">
        <f t="shared" si="19"/>
        <v>0000F300</v>
      </c>
      <c r="P254" s="37" t="str">
        <f t="shared" si="19"/>
        <v>00003CC0</v>
      </c>
      <c r="Q254" s="37" t="str">
        <f t="shared" si="19"/>
        <v>00000F30</v>
      </c>
      <c r="R254" s="54" t="str">
        <f t="shared" si="19"/>
        <v>000003CC</v>
      </c>
    </row>
    <row r="255" spans="2:18" hidden="1" outlineLevel="1" x14ac:dyDescent="0.25">
      <c r="B255">
        <v>244</v>
      </c>
      <c r="C255" s="53" t="str">
        <f t="shared" si="16"/>
        <v>000000F4</v>
      </c>
      <c r="D255" s="37" t="str">
        <f t="shared" si="19"/>
        <v>0000003D</v>
      </c>
      <c r="E255" s="37" t="str">
        <f t="shared" si="19"/>
        <v>4000000F</v>
      </c>
      <c r="F255" s="37" t="str">
        <f t="shared" si="19"/>
        <v>D0000003</v>
      </c>
      <c r="G255" s="37" t="str">
        <f t="shared" si="19"/>
        <v>F4000000</v>
      </c>
      <c r="H255" s="37" t="str">
        <f t="shared" si="19"/>
        <v>3D000000</v>
      </c>
      <c r="I255" s="37" t="str">
        <f t="shared" si="19"/>
        <v>0F400000</v>
      </c>
      <c r="J255" s="37" t="str">
        <f t="shared" si="19"/>
        <v>03D00000</v>
      </c>
      <c r="K255" s="37" t="str">
        <f t="shared" si="19"/>
        <v>00F40000</v>
      </c>
      <c r="L255" s="37" t="str">
        <f t="shared" si="19"/>
        <v>003D0000</v>
      </c>
      <c r="M255" s="37" t="str">
        <f t="shared" si="19"/>
        <v>000F4000</v>
      </c>
      <c r="N255" s="37" t="str">
        <f t="shared" si="19"/>
        <v>0003D000</v>
      </c>
      <c r="O255" s="37" t="str">
        <f t="shared" si="19"/>
        <v>0000F400</v>
      </c>
      <c r="P255" s="37" t="str">
        <f t="shared" si="19"/>
        <v>00003D00</v>
      </c>
      <c r="Q255" s="37" t="str">
        <f t="shared" si="19"/>
        <v>00000F40</v>
      </c>
      <c r="R255" s="54" t="str">
        <f t="shared" si="19"/>
        <v>000003D0</v>
      </c>
    </row>
    <row r="256" spans="2:18" hidden="1" outlineLevel="1" x14ac:dyDescent="0.25">
      <c r="B256">
        <v>245</v>
      </c>
      <c r="C256" s="53" t="str">
        <f t="shared" si="16"/>
        <v>000000F5</v>
      </c>
      <c r="D256" s="37" t="str">
        <f t="shared" si="19"/>
        <v>4000003D</v>
      </c>
      <c r="E256" s="37" t="str">
        <f t="shared" si="19"/>
        <v>5000000F</v>
      </c>
      <c r="F256" s="37" t="str">
        <f t="shared" si="19"/>
        <v>D4000003</v>
      </c>
      <c r="G256" s="37" t="str">
        <f t="shared" si="19"/>
        <v>F5000000</v>
      </c>
      <c r="H256" s="37" t="str">
        <f t="shared" si="19"/>
        <v>3D400000</v>
      </c>
      <c r="I256" s="37" t="str">
        <f t="shared" si="19"/>
        <v>0F500000</v>
      </c>
      <c r="J256" s="37" t="str">
        <f t="shared" si="19"/>
        <v>03D40000</v>
      </c>
      <c r="K256" s="37" t="str">
        <f t="shared" si="19"/>
        <v>00F50000</v>
      </c>
      <c r="L256" s="37" t="str">
        <f t="shared" si="19"/>
        <v>003D4000</v>
      </c>
      <c r="M256" s="37" t="str">
        <f t="shared" si="19"/>
        <v>000F5000</v>
      </c>
      <c r="N256" s="37" t="str">
        <f t="shared" si="19"/>
        <v>0003D400</v>
      </c>
      <c r="O256" s="37" t="str">
        <f t="shared" si="19"/>
        <v>0000F500</v>
      </c>
      <c r="P256" s="37" t="str">
        <f t="shared" si="19"/>
        <v>00003D40</v>
      </c>
      <c r="Q256" s="37" t="str">
        <f t="shared" si="19"/>
        <v>00000F50</v>
      </c>
      <c r="R256" s="54" t="str">
        <f t="shared" si="19"/>
        <v>000003D4</v>
      </c>
    </row>
    <row r="257" spans="1:18" hidden="1" outlineLevel="1" x14ac:dyDescent="0.25">
      <c r="B257">
        <v>246</v>
      </c>
      <c r="C257" s="53" t="str">
        <f t="shared" si="16"/>
        <v>000000F6</v>
      </c>
      <c r="D257" s="37" t="str">
        <f t="shared" si="19"/>
        <v>8000003D</v>
      </c>
      <c r="E257" s="37" t="str">
        <f t="shared" si="19"/>
        <v>6000000F</v>
      </c>
      <c r="F257" s="37" t="str">
        <f t="shared" si="19"/>
        <v>D8000003</v>
      </c>
      <c r="G257" s="37" t="str">
        <f t="shared" si="19"/>
        <v>F6000000</v>
      </c>
      <c r="H257" s="37" t="str">
        <f t="shared" si="19"/>
        <v>3D800000</v>
      </c>
      <c r="I257" s="37" t="str">
        <f t="shared" si="19"/>
        <v>0F600000</v>
      </c>
      <c r="J257" s="37" t="str">
        <f t="shared" si="19"/>
        <v>03D80000</v>
      </c>
      <c r="K257" s="37" t="str">
        <f t="shared" si="19"/>
        <v>00F60000</v>
      </c>
      <c r="L257" s="37" t="str">
        <f t="shared" si="19"/>
        <v>003D8000</v>
      </c>
      <c r="M257" s="37" t="str">
        <f t="shared" si="19"/>
        <v>000F6000</v>
      </c>
      <c r="N257" s="37" t="str">
        <f t="shared" si="19"/>
        <v>0003D800</v>
      </c>
      <c r="O257" s="37" t="str">
        <f t="shared" si="19"/>
        <v>0000F600</v>
      </c>
      <c r="P257" s="37" t="str">
        <f t="shared" si="19"/>
        <v>00003D80</v>
      </c>
      <c r="Q257" s="37" t="str">
        <f t="shared" si="19"/>
        <v>00000F60</v>
      </c>
      <c r="R257" s="54" t="str">
        <f t="shared" si="19"/>
        <v>000003D8</v>
      </c>
    </row>
    <row r="258" spans="1:18" hidden="1" outlineLevel="1" x14ac:dyDescent="0.25">
      <c r="B258">
        <v>247</v>
      </c>
      <c r="C258" s="53" t="str">
        <f t="shared" si="16"/>
        <v>000000F7</v>
      </c>
      <c r="D258" s="37" t="str">
        <f t="shared" si="19"/>
        <v>C000003D</v>
      </c>
      <c r="E258" s="37" t="str">
        <f t="shared" si="19"/>
        <v>7000000F</v>
      </c>
      <c r="F258" s="37" t="str">
        <f t="shared" si="19"/>
        <v>DC000003</v>
      </c>
      <c r="G258" s="37" t="str">
        <f t="shared" si="19"/>
        <v>F7000000</v>
      </c>
      <c r="H258" s="37" t="str">
        <f t="shared" si="19"/>
        <v>3DC00000</v>
      </c>
      <c r="I258" s="37" t="str">
        <f t="shared" si="19"/>
        <v>0F700000</v>
      </c>
      <c r="J258" s="37" t="str">
        <f t="shared" si="19"/>
        <v>03DC0000</v>
      </c>
      <c r="K258" s="37" t="str">
        <f t="shared" si="19"/>
        <v>00F70000</v>
      </c>
      <c r="L258" s="37" t="str">
        <f t="shared" si="19"/>
        <v>003DC000</v>
      </c>
      <c r="M258" s="37" t="str">
        <f t="shared" si="19"/>
        <v>000F7000</v>
      </c>
      <c r="N258" s="37" t="str">
        <f t="shared" si="19"/>
        <v>0003DC00</v>
      </c>
      <c r="O258" s="37" t="str">
        <f t="shared" si="19"/>
        <v>0000F700</v>
      </c>
      <c r="P258" s="37" t="str">
        <f t="shared" si="19"/>
        <v>00003DC0</v>
      </c>
      <c r="Q258" s="37" t="str">
        <f t="shared" si="19"/>
        <v>00000F70</v>
      </c>
      <c r="R258" s="54" t="str">
        <f t="shared" si="19"/>
        <v>000003DC</v>
      </c>
    </row>
    <row r="259" spans="1:18" hidden="1" outlineLevel="1" x14ac:dyDescent="0.25">
      <c r="B259">
        <v>248</v>
      </c>
      <c r="C259" s="53" t="str">
        <f t="shared" si="16"/>
        <v>000000F8</v>
      </c>
      <c r="D259" s="37" t="str">
        <f t="shared" si="19"/>
        <v>0000003E</v>
      </c>
      <c r="E259" s="37" t="str">
        <f t="shared" si="19"/>
        <v>8000000F</v>
      </c>
      <c r="F259" s="37" t="str">
        <f t="shared" si="19"/>
        <v>E0000003</v>
      </c>
      <c r="G259" s="37" t="str">
        <f t="shared" si="19"/>
        <v>F8000000</v>
      </c>
      <c r="H259" s="37" t="str">
        <f t="shared" si="19"/>
        <v>3E000000</v>
      </c>
      <c r="I259" s="37" t="str">
        <f t="shared" si="19"/>
        <v>0F800000</v>
      </c>
      <c r="J259" s="37" t="str">
        <f t="shared" si="19"/>
        <v>03E00000</v>
      </c>
      <c r="K259" s="37" t="str">
        <f t="shared" si="19"/>
        <v>00F80000</v>
      </c>
      <c r="L259" s="37" t="str">
        <f t="shared" si="19"/>
        <v>003E0000</v>
      </c>
      <c r="M259" s="37" t="str">
        <f t="shared" si="19"/>
        <v>000F8000</v>
      </c>
      <c r="N259" s="37" t="str">
        <f t="shared" si="19"/>
        <v>0003E000</v>
      </c>
      <c r="O259" s="37" t="str">
        <f t="shared" si="19"/>
        <v>0000F800</v>
      </c>
      <c r="P259" s="37" t="str">
        <f t="shared" si="19"/>
        <v>00003E00</v>
      </c>
      <c r="Q259" s="37" t="str">
        <f t="shared" si="19"/>
        <v>00000F80</v>
      </c>
      <c r="R259" s="54" t="str">
        <f t="shared" si="19"/>
        <v>000003E0</v>
      </c>
    </row>
    <row r="260" spans="1:18" hidden="1" outlineLevel="1" x14ac:dyDescent="0.25">
      <c r="B260">
        <v>249</v>
      </c>
      <c r="C260" s="53" t="str">
        <f t="shared" si="16"/>
        <v>000000F9</v>
      </c>
      <c r="D260" s="37" t="str">
        <f t="shared" si="19"/>
        <v>4000003E</v>
      </c>
      <c r="E260" s="37" t="str">
        <f t="shared" si="19"/>
        <v>9000000F</v>
      </c>
      <c r="F260" s="37" t="str">
        <f t="shared" si="19"/>
        <v>E4000003</v>
      </c>
      <c r="G260" s="37" t="str">
        <f t="shared" si="19"/>
        <v>F9000000</v>
      </c>
      <c r="H260" s="37" t="str">
        <f t="shared" si="19"/>
        <v>3E400000</v>
      </c>
      <c r="I260" s="37" t="str">
        <f t="shared" si="19"/>
        <v>0F900000</v>
      </c>
      <c r="J260" s="37" t="str">
        <f t="shared" si="19"/>
        <v>03E40000</v>
      </c>
      <c r="K260" s="37" t="str">
        <f t="shared" si="19"/>
        <v>00F90000</v>
      </c>
      <c r="L260" s="37" t="str">
        <f t="shared" si="19"/>
        <v>003E4000</v>
      </c>
      <c r="M260" s="37" t="str">
        <f t="shared" si="19"/>
        <v>000F9000</v>
      </c>
      <c r="N260" s="37" t="str">
        <f t="shared" si="19"/>
        <v>0003E400</v>
      </c>
      <c r="O260" s="37" t="str">
        <f t="shared" si="19"/>
        <v>0000F900</v>
      </c>
      <c r="P260" s="37" t="str">
        <f t="shared" si="19"/>
        <v>00003E40</v>
      </c>
      <c r="Q260" s="37" t="str">
        <f t="shared" si="19"/>
        <v>00000F90</v>
      </c>
      <c r="R260" s="54" t="str">
        <f t="shared" si="19"/>
        <v>000003E4</v>
      </c>
    </row>
    <row r="261" spans="1:18" hidden="1" outlineLevel="1" x14ac:dyDescent="0.25">
      <c r="B261">
        <v>250</v>
      </c>
      <c r="C261" s="53" t="str">
        <f t="shared" si="16"/>
        <v>000000FA</v>
      </c>
      <c r="D261" s="37" t="str">
        <f t="shared" si="19"/>
        <v>8000003E</v>
      </c>
      <c r="E261" s="37" t="str">
        <f t="shared" si="19"/>
        <v>A000000F</v>
      </c>
      <c r="F261" s="37" t="str">
        <f t="shared" si="19"/>
        <v>E8000003</v>
      </c>
      <c r="G261" s="37" t="str">
        <f t="shared" si="19"/>
        <v>FA000000</v>
      </c>
      <c r="H261" s="37" t="str">
        <f t="shared" si="19"/>
        <v>3E800000</v>
      </c>
      <c r="I261" s="37" t="str">
        <f t="shared" si="19"/>
        <v>0FA00000</v>
      </c>
      <c r="J261" s="37" t="str">
        <f t="shared" si="19"/>
        <v>03E80000</v>
      </c>
      <c r="K261" s="37" t="str">
        <f t="shared" si="19"/>
        <v>00FA0000</v>
      </c>
      <c r="L261" s="37" t="str">
        <f t="shared" si="19"/>
        <v>003E8000</v>
      </c>
      <c r="M261" s="37" t="str">
        <f t="shared" si="19"/>
        <v>000FA000</v>
      </c>
      <c r="N261" s="37" t="str">
        <f t="shared" si="19"/>
        <v>0003E800</v>
      </c>
      <c r="O261" s="37" t="str">
        <f t="shared" si="19"/>
        <v>0000FA00</v>
      </c>
      <c r="P261" s="37" t="str">
        <f t="shared" si="19"/>
        <v>00003E80</v>
      </c>
      <c r="Q261" s="37" t="str">
        <f t="shared" si="19"/>
        <v>00000FA0</v>
      </c>
      <c r="R261" s="54" t="str">
        <f t="shared" si="19"/>
        <v>000003E8</v>
      </c>
    </row>
    <row r="262" spans="1:18" hidden="1" outlineLevel="1" x14ac:dyDescent="0.25">
      <c r="B262">
        <v>251</v>
      </c>
      <c r="C262" s="53" t="str">
        <f t="shared" si="16"/>
        <v>000000FB</v>
      </c>
      <c r="D262" s="37" t="str">
        <f t="shared" si="19"/>
        <v>C000003E</v>
      </c>
      <c r="E262" s="37" t="str">
        <f t="shared" si="19"/>
        <v>B000000F</v>
      </c>
      <c r="F262" s="37" t="str">
        <f t="shared" si="19"/>
        <v>EC000003</v>
      </c>
      <c r="G262" s="37" t="str">
        <f t="shared" si="19"/>
        <v>FB000000</v>
      </c>
      <c r="H262" s="37" t="str">
        <f t="shared" si="19"/>
        <v>3EC00000</v>
      </c>
      <c r="I262" s="37" t="str">
        <f t="shared" si="19"/>
        <v>0FB00000</v>
      </c>
      <c r="J262" s="37" t="str">
        <f t="shared" si="19"/>
        <v>03EC0000</v>
      </c>
      <c r="K262" s="37" t="str">
        <f t="shared" si="19"/>
        <v>00FB0000</v>
      </c>
      <c r="L262" s="37" t="str">
        <f t="shared" si="19"/>
        <v>003EC000</v>
      </c>
      <c r="M262" s="37" t="str">
        <f t="shared" si="19"/>
        <v>000FB000</v>
      </c>
      <c r="N262" s="37" t="str">
        <f t="shared" si="19"/>
        <v>0003EC00</v>
      </c>
      <c r="O262" s="37" t="str">
        <f t="shared" si="19"/>
        <v>0000FB00</v>
      </c>
      <c r="P262" s="37" t="str">
        <f t="shared" si="19"/>
        <v>00003EC0</v>
      </c>
      <c r="Q262" s="37" t="str">
        <f t="shared" si="19"/>
        <v>00000FB0</v>
      </c>
      <c r="R262" s="54" t="str">
        <f t="shared" si="19"/>
        <v>000003EC</v>
      </c>
    </row>
    <row r="263" spans="1:18" hidden="1" outlineLevel="1" x14ac:dyDescent="0.25">
      <c r="B263">
        <v>252</v>
      </c>
      <c r="C263" s="53" t="str">
        <f t="shared" si="16"/>
        <v>000000FC</v>
      </c>
      <c r="D263" s="37" t="str">
        <f t="shared" si="19"/>
        <v>0000003F</v>
      </c>
      <c r="E263" s="37" t="str">
        <f t="shared" si="19"/>
        <v>C000000F</v>
      </c>
      <c r="F263" s="37" t="str">
        <f t="shared" si="19"/>
        <v>F0000003</v>
      </c>
      <c r="G263" s="37" t="str">
        <f t="shared" si="19"/>
        <v>FC000000</v>
      </c>
      <c r="H263" s="37" t="str">
        <f t="shared" si="19"/>
        <v>3F000000</v>
      </c>
      <c r="I263" s="37" t="str">
        <f t="shared" si="19"/>
        <v>0FC00000</v>
      </c>
      <c r="J263" s="37" t="str">
        <f t="shared" si="19"/>
        <v>03F00000</v>
      </c>
      <c r="K263" s="37" t="str">
        <f t="shared" si="19"/>
        <v>00FC0000</v>
      </c>
      <c r="L263" s="37" t="str">
        <f t="shared" si="19"/>
        <v>003F0000</v>
      </c>
      <c r="M263" s="37" t="str">
        <f t="shared" si="19"/>
        <v>000FC000</v>
      </c>
      <c r="N263" s="37" t="str">
        <f t="shared" si="19"/>
        <v>0003F000</v>
      </c>
      <c r="O263" s="37" t="str">
        <f t="shared" si="19"/>
        <v>0000FC00</v>
      </c>
      <c r="P263" s="37" t="str">
        <f t="shared" si="19"/>
        <v>00003F00</v>
      </c>
      <c r="Q263" s="37" t="str">
        <f t="shared" si="19"/>
        <v>00000FC0</v>
      </c>
      <c r="R263" s="54" t="str">
        <f t="shared" si="19"/>
        <v>000003F0</v>
      </c>
    </row>
    <row r="264" spans="1:18" hidden="1" outlineLevel="1" x14ac:dyDescent="0.25">
      <c r="B264">
        <v>253</v>
      </c>
      <c r="C264" s="53" t="str">
        <f t="shared" si="16"/>
        <v>000000FD</v>
      </c>
      <c r="D264" s="37" t="str">
        <f t="shared" ref="D264:R266" si="20">DEC2HEX(_xlfn.BITRSHIFT($B264,D$10)+_xlfn.BITLSHIFT(_xlfn.BITAND($B264,2^D$10-1),32-D$10),8)</f>
        <v>4000003F</v>
      </c>
      <c r="E264" s="37" t="str">
        <f t="shared" si="20"/>
        <v>D000000F</v>
      </c>
      <c r="F264" s="37" t="str">
        <f t="shared" si="20"/>
        <v>F4000003</v>
      </c>
      <c r="G264" s="37" t="str">
        <f t="shared" si="20"/>
        <v>FD000000</v>
      </c>
      <c r="H264" s="37" t="str">
        <f t="shared" si="20"/>
        <v>3F400000</v>
      </c>
      <c r="I264" s="37" t="str">
        <f t="shared" si="20"/>
        <v>0FD00000</v>
      </c>
      <c r="J264" s="37" t="str">
        <f t="shared" si="20"/>
        <v>03F40000</v>
      </c>
      <c r="K264" s="37" t="str">
        <f t="shared" si="20"/>
        <v>00FD0000</v>
      </c>
      <c r="L264" s="37" t="str">
        <f t="shared" si="20"/>
        <v>003F4000</v>
      </c>
      <c r="M264" s="37" t="str">
        <f t="shared" si="20"/>
        <v>000FD000</v>
      </c>
      <c r="N264" s="37" t="str">
        <f t="shared" si="20"/>
        <v>0003F400</v>
      </c>
      <c r="O264" s="37" t="str">
        <f t="shared" si="20"/>
        <v>0000FD00</v>
      </c>
      <c r="P264" s="37" t="str">
        <f t="shared" si="20"/>
        <v>00003F40</v>
      </c>
      <c r="Q264" s="37" t="str">
        <f t="shared" si="20"/>
        <v>00000FD0</v>
      </c>
      <c r="R264" s="54" t="str">
        <f t="shared" si="20"/>
        <v>000003F4</v>
      </c>
    </row>
    <row r="265" spans="1:18" hidden="1" outlineLevel="1" x14ac:dyDescent="0.25">
      <c r="B265">
        <v>254</v>
      </c>
      <c r="C265" s="53" t="str">
        <f t="shared" si="16"/>
        <v>000000FE</v>
      </c>
      <c r="D265" s="37" t="str">
        <f t="shared" si="20"/>
        <v>8000003F</v>
      </c>
      <c r="E265" s="37" t="str">
        <f t="shared" si="20"/>
        <v>E000000F</v>
      </c>
      <c r="F265" s="37" t="str">
        <f t="shared" si="20"/>
        <v>F8000003</v>
      </c>
      <c r="G265" s="37" t="str">
        <f t="shared" si="20"/>
        <v>FE000000</v>
      </c>
      <c r="H265" s="37" t="str">
        <f t="shared" si="20"/>
        <v>3F800000</v>
      </c>
      <c r="I265" s="37" t="str">
        <f t="shared" si="20"/>
        <v>0FE00000</v>
      </c>
      <c r="J265" s="37" t="str">
        <f t="shared" si="20"/>
        <v>03F80000</v>
      </c>
      <c r="K265" s="37" t="str">
        <f t="shared" si="20"/>
        <v>00FE0000</v>
      </c>
      <c r="L265" s="37" t="str">
        <f t="shared" si="20"/>
        <v>003F8000</v>
      </c>
      <c r="M265" s="37" t="str">
        <f t="shared" si="20"/>
        <v>000FE000</v>
      </c>
      <c r="N265" s="37" t="str">
        <f t="shared" si="20"/>
        <v>0003F800</v>
      </c>
      <c r="O265" s="37" t="str">
        <f t="shared" si="20"/>
        <v>0000FE00</v>
      </c>
      <c r="P265" s="37" t="str">
        <f t="shared" si="20"/>
        <v>00003F80</v>
      </c>
      <c r="Q265" s="37" t="str">
        <f t="shared" si="20"/>
        <v>00000FE0</v>
      </c>
      <c r="R265" s="54" t="str">
        <f t="shared" si="20"/>
        <v>000003F8</v>
      </c>
    </row>
    <row r="266" spans="1:18" ht="15.75" hidden="1" outlineLevel="1" thickBot="1" x14ac:dyDescent="0.3">
      <c r="B266">
        <v>255</v>
      </c>
      <c r="C266" s="55" t="str">
        <f t="shared" si="16"/>
        <v>000000FF</v>
      </c>
      <c r="D266" s="56" t="str">
        <f t="shared" si="20"/>
        <v>C000003F</v>
      </c>
      <c r="E266" s="56" t="str">
        <f t="shared" si="20"/>
        <v>F000000F</v>
      </c>
      <c r="F266" s="56" t="str">
        <f t="shared" si="20"/>
        <v>FC000003</v>
      </c>
      <c r="G266" s="56" t="str">
        <f t="shared" si="20"/>
        <v>FF000000</v>
      </c>
      <c r="H266" s="56" t="str">
        <f t="shared" si="20"/>
        <v>3FC00000</v>
      </c>
      <c r="I266" s="56" t="str">
        <f t="shared" si="20"/>
        <v>0FF00000</v>
      </c>
      <c r="J266" s="56" t="str">
        <f t="shared" si="20"/>
        <v>03FC0000</v>
      </c>
      <c r="K266" s="56" t="str">
        <f t="shared" si="20"/>
        <v>00FF0000</v>
      </c>
      <c r="L266" s="56" t="str">
        <f t="shared" si="20"/>
        <v>003FC000</v>
      </c>
      <c r="M266" s="56" t="str">
        <f t="shared" si="20"/>
        <v>000FF000</v>
      </c>
      <c r="N266" s="56" t="str">
        <f t="shared" si="20"/>
        <v>0003FC00</v>
      </c>
      <c r="O266" s="56" t="str">
        <f t="shared" si="20"/>
        <v>0000FF00</v>
      </c>
      <c r="P266" s="56" t="str">
        <f t="shared" si="20"/>
        <v>00003FC0</v>
      </c>
      <c r="Q266" s="56" t="str">
        <f t="shared" si="20"/>
        <v>00000FF0</v>
      </c>
      <c r="R266" s="57" t="str">
        <f t="shared" si="20"/>
        <v>000003FC</v>
      </c>
    </row>
    <row r="267" spans="1:18" collapsed="1" x14ac:dyDescent="0.25"/>
    <row r="269" spans="1:18" x14ac:dyDescent="0.25">
      <c r="B269" s="43" t="s">
        <v>114</v>
      </c>
      <c r="D269" s="17">
        <v>1</v>
      </c>
      <c r="E269" s="17">
        <v>2</v>
      </c>
      <c r="F269" s="17">
        <v>3</v>
      </c>
      <c r="G269" s="17">
        <v>4</v>
      </c>
      <c r="H269" s="17">
        <v>5</v>
      </c>
      <c r="I269" s="17">
        <v>6</v>
      </c>
      <c r="J269" s="17">
        <v>7</v>
      </c>
      <c r="K269" s="17">
        <v>8</v>
      </c>
      <c r="L269" s="17">
        <v>9</v>
      </c>
      <c r="M269" s="17" t="s">
        <v>130</v>
      </c>
      <c r="N269" s="17" t="s">
        <v>131</v>
      </c>
      <c r="O269" s="17" t="s">
        <v>132</v>
      </c>
      <c r="P269" s="17" t="s">
        <v>133</v>
      </c>
      <c r="Q269" s="17" t="s">
        <v>134</v>
      </c>
      <c r="R269" s="17" t="s">
        <v>135</v>
      </c>
    </row>
    <row r="270" spans="1:18" ht="15.75" outlineLevel="1" thickBot="1" x14ac:dyDescent="0.3">
      <c r="C270">
        <v>0</v>
      </c>
      <c r="D270">
        <v>2</v>
      </c>
      <c r="E270">
        <v>4</v>
      </c>
      <c r="F270">
        <v>6</v>
      </c>
      <c r="G270">
        <v>8</v>
      </c>
      <c r="H270">
        <v>10</v>
      </c>
      <c r="I270">
        <v>12</v>
      </c>
      <c r="J270">
        <v>14</v>
      </c>
      <c r="K270">
        <v>16</v>
      </c>
      <c r="L270">
        <v>18</v>
      </c>
      <c r="M270">
        <v>20</v>
      </c>
      <c r="N270">
        <v>22</v>
      </c>
      <c r="O270">
        <v>24</v>
      </c>
      <c r="P270">
        <v>26</v>
      </c>
      <c r="Q270">
        <v>28</v>
      </c>
      <c r="R270">
        <v>30</v>
      </c>
    </row>
    <row r="271" spans="1:18" outlineLevel="1" x14ac:dyDescent="0.25">
      <c r="A271" t="str">
        <f>DEC2HEX(B271,2)</f>
        <v>00</v>
      </c>
      <c r="B271">
        <v>0</v>
      </c>
      <c r="C271" s="50">
        <f t="shared" ref="C271:R280" si="21">_xlfn.BITRSHIFT($B271,C$270)+_xlfn.BITLSHIFT(_xlfn.BITAND($B271,2^C$10-1),32-C$10)</f>
        <v>0</v>
      </c>
      <c r="D271" s="51">
        <f t="shared" si="21"/>
        <v>0</v>
      </c>
      <c r="E271" s="51">
        <f t="shared" si="21"/>
        <v>0</v>
      </c>
      <c r="F271" s="51">
        <f t="shared" si="21"/>
        <v>0</v>
      </c>
      <c r="G271" s="51">
        <f t="shared" si="21"/>
        <v>0</v>
      </c>
      <c r="H271" s="51">
        <f t="shared" si="21"/>
        <v>0</v>
      </c>
      <c r="I271" s="51">
        <f t="shared" si="21"/>
        <v>0</v>
      </c>
      <c r="J271" s="51">
        <f t="shared" si="21"/>
        <v>0</v>
      </c>
      <c r="K271" s="51">
        <f t="shared" si="21"/>
        <v>0</v>
      </c>
      <c r="L271" s="51">
        <f t="shared" si="21"/>
        <v>0</v>
      </c>
      <c r="M271" s="51">
        <f t="shared" si="21"/>
        <v>0</v>
      </c>
      <c r="N271" s="51">
        <f t="shared" si="21"/>
        <v>0</v>
      </c>
      <c r="O271" s="51">
        <f t="shared" si="21"/>
        <v>0</v>
      </c>
      <c r="P271" s="51">
        <f t="shared" si="21"/>
        <v>0</v>
      </c>
      <c r="Q271" s="51">
        <f t="shared" si="21"/>
        <v>0</v>
      </c>
      <c r="R271" s="52">
        <f t="shared" si="21"/>
        <v>0</v>
      </c>
    </row>
    <row r="272" spans="1:18" outlineLevel="1" x14ac:dyDescent="0.25">
      <c r="A272" t="str">
        <f t="shared" ref="A272:A335" si="22">DEC2HEX(B272,2)</f>
        <v>01</v>
      </c>
      <c r="B272">
        <v>1</v>
      </c>
      <c r="C272" s="53">
        <f t="shared" si="21"/>
        <v>1</v>
      </c>
      <c r="D272" s="37">
        <f t="shared" si="21"/>
        <v>1073741824</v>
      </c>
      <c r="E272" s="37">
        <f t="shared" si="21"/>
        <v>268435456</v>
      </c>
      <c r="F272" s="37">
        <f t="shared" si="21"/>
        <v>67108864</v>
      </c>
      <c r="G272" s="37">
        <f t="shared" si="21"/>
        <v>16777216</v>
      </c>
      <c r="H272" s="37">
        <f t="shared" si="21"/>
        <v>4194304</v>
      </c>
      <c r="I272" s="37">
        <f t="shared" si="21"/>
        <v>1048576</v>
      </c>
      <c r="J272" s="37">
        <f t="shared" si="21"/>
        <v>262144</v>
      </c>
      <c r="K272" s="37">
        <f t="shared" si="21"/>
        <v>65536</v>
      </c>
      <c r="L272" s="37">
        <f t="shared" si="21"/>
        <v>16384</v>
      </c>
      <c r="M272" s="37">
        <f t="shared" si="21"/>
        <v>4096</v>
      </c>
      <c r="N272" s="37">
        <f t="shared" si="21"/>
        <v>1024</v>
      </c>
      <c r="O272" s="37">
        <f t="shared" si="21"/>
        <v>256</v>
      </c>
      <c r="P272" s="37">
        <f t="shared" si="21"/>
        <v>64</v>
      </c>
      <c r="Q272" s="37">
        <f t="shared" si="21"/>
        <v>16</v>
      </c>
      <c r="R272" s="54">
        <f t="shared" si="21"/>
        <v>4</v>
      </c>
    </row>
    <row r="273" spans="1:18" outlineLevel="1" x14ac:dyDescent="0.25">
      <c r="A273" t="str">
        <f t="shared" si="22"/>
        <v>02</v>
      </c>
      <c r="B273">
        <v>2</v>
      </c>
      <c r="C273" s="53">
        <f t="shared" si="21"/>
        <v>2</v>
      </c>
      <c r="D273" s="37">
        <f t="shared" si="21"/>
        <v>2147483648</v>
      </c>
      <c r="E273" s="37">
        <f t="shared" si="21"/>
        <v>536870912</v>
      </c>
      <c r="F273" s="37">
        <f t="shared" si="21"/>
        <v>134217728</v>
      </c>
      <c r="G273" s="37">
        <f t="shared" si="21"/>
        <v>33554432</v>
      </c>
      <c r="H273" s="37">
        <f t="shared" si="21"/>
        <v>8388608</v>
      </c>
      <c r="I273" s="37">
        <f t="shared" si="21"/>
        <v>2097152</v>
      </c>
      <c r="J273" s="37">
        <f t="shared" si="21"/>
        <v>524288</v>
      </c>
      <c r="K273" s="37">
        <f t="shared" si="21"/>
        <v>131072</v>
      </c>
      <c r="L273" s="37">
        <f t="shared" si="21"/>
        <v>32768</v>
      </c>
      <c r="M273" s="37">
        <f t="shared" si="21"/>
        <v>8192</v>
      </c>
      <c r="N273" s="37">
        <f t="shared" si="21"/>
        <v>2048</v>
      </c>
      <c r="O273" s="37">
        <f t="shared" si="21"/>
        <v>512</v>
      </c>
      <c r="P273" s="37">
        <f t="shared" si="21"/>
        <v>128</v>
      </c>
      <c r="Q273" s="37">
        <f t="shared" si="21"/>
        <v>32</v>
      </c>
      <c r="R273" s="54">
        <f t="shared" si="21"/>
        <v>8</v>
      </c>
    </row>
    <row r="274" spans="1:18" outlineLevel="1" x14ac:dyDescent="0.25">
      <c r="A274" t="str">
        <f t="shared" si="22"/>
        <v>03</v>
      </c>
      <c r="B274">
        <v>3</v>
      </c>
      <c r="C274" s="53">
        <f t="shared" si="21"/>
        <v>3</v>
      </c>
      <c r="D274" s="37">
        <f t="shared" si="21"/>
        <v>3221225472</v>
      </c>
      <c r="E274" s="37">
        <f t="shared" si="21"/>
        <v>805306368</v>
      </c>
      <c r="F274" s="37">
        <f t="shared" si="21"/>
        <v>201326592</v>
      </c>
      <c r="G274" s="37">
        <f t="shared" si="21"/>
        <v>50331648</v>
      </c>
      <c r="H274" s="37">
        <f t="shared" si="21"/>
        <v>12582912</v>
      </c>
      <c r="I274" s="37">
        <f t="shared" si="21"/>
        <v>3145728</v>
      </c>
      <c r="J274" s="37">
        <f t="shared" si="21"/>
        <v>786432</v>
      </c>
      <c r="K274" s="37">
        <f t="shared" si="21"/>
        <v>196608</v>
      </c>
      <c r="L274" s="37">
        <f t="shared" si="21"/>
        <v>49152</v>
      </c>
      <c r="M274" s="37">
        <f t="shared" si="21"/>
        <v>12288</v>
      </c>
      <c r="N274" s="37">
        <f t="shared" si="21"/>
        <v>3072</v>
      </c>
      <c r="O274" s="37">
        <f t="shared" si="21"/>
        <v>768</v>
      </c>
      <c r="P274" s="37">
        <f t="shared" si="21"/>
        <v>192</v>
      </c>
      <c r="Q274" s="37">
        <f t="shared" si="21"/>
        <v>48</v>
      </c>
      <c r="R274" s="54">
        <f t="shared" si="21"/>
        <v>12</v>
      </c>
    </row>
    <row r="275" spans="1:18" outlineLevel="1" x14ac:dyDescent="0.25">
      <c r="A275" t="str">
        <f t="shared" si="22"/>
        <v>04</v>
      </c>
      <c r="B275">
        <v>4</v>
      </c>
      <c r="C275" s="53">
        <f t="shared" si="21"/>
        <v>4</v>
      </c>
      <c r="D275" s="37">
        <f t="shared" si="21"/>
        <v>1</v>
      </c>
      <c r="E275" s="37">
        <f t="shared" si="21"/>
        <v>1073741824</v>
      </c>
      <c r="F275" s="37">
        <f t="shared" si="21"/>
        <v>268435456</v>
      </c>
      <c r="G275" s="37">
        <f t="shared" si="21"/>
        <v>67108864</v>
      </c>
      <c r="H275" s="37">
        <f t="shared" si="21"/>
        <v>16777216</v>
      </c>
      <c r="I275" s="37">
        <f t="shared" si="21"/>
        <v>4194304</v>
      </c>
      <c r="J275" s="37">
        <f t="shared" si="21"/>
        <v>1048576</v>
      </c>
      <c r="K275" s="37">
        <f t="shared" si="21"/>
        <v>262144</v>
      </c>
      <c r="L275" s="37">
        <f t="shared" si="21"/>
        <v>65536</v>
      </c>
      <c r="M275" s="37">
        <f t="shared" si="21"/>
        <v>16384</v>
      </c>
      <c r="N275" s="37">
        <f t="shared" si="21"/>
        <v>4096</v>
      </c>
      <c r="O275" s="37">
        <f t="shared" si="21"/>
        <v>1024</v>
      </c>
      <c r="P275" s="37">
        <f t="shared" si="21"/>
        <v>256</v>
      </c>
      <c r="Q275" s="37">
        <f t="shared" si="21"/>
        <v>64</v>
      </c>
      <c r="R275" s="54">
        <f t="shared" si="21"/>
        <v>16</v>
      </c>
    </row>
    <row r="276" spans="1:18" outlineLevel="1" x14ac:dyDescent="0.25">
      <c r="A276" t="str">
        <f t="shared" si="22"/>
        <v>05</v>
      </c>
      <c r="B276">
        <v>5</v>
      </c>
      <c r="C276" s="53">
        <f t="shared" si="21"/>
        <v>5</v>
      </c>
      <c r="D276" s="37">
        <f t="shared" si="21"/>
        <v>1073741825</v>
      </c>
      <c r="E276" s="37">
        <f t="shared" si="21"/>
        <v>1342177280</v>
      </c>
      <c r="F276" s="37">
        <f t="shared" si="21"/>
        <v>335544320</v>
      </c>
      <c r="G276" s="37">
        <f t="shared" si="21"/>
        <v>83886080</v>
      </c>
      <c r="H276" s="37">
        <f t="shared" si="21"/>
        <v>20971520</v>
      </c>
      <c r="I276" s="37">
        <f t="shared" si="21"/>
        <v>5242880</v>
      </c>
      <c r="J276" s="37">
        <f t="shared" si="21"/>
        <v>1310720</v>
      </c>
      <c r="K276" s="37">
        <f t="shared" si="21"/>
        <v>327680</v>
      </c>
      <c r="L276" s="37">
        <f t="shared" si="21"/>
        <v>81920</v>
      </c>
      <c r="M276" s="37">
        <f t="shared" si="21"/>
        <v>20480</v>
      </c>
      <c r="N276" s="37">
        <f t="shared" si="21"/>
        <v>5120</v>
      </c>
      <c r="O276" s="37">
        <f t="shared" si="21"/>
        <v>1280</v>
      </c>
      <c r="P276" s="37">
        <f t="shared" si="21"/>
        <v>320</v>
      </c>
      <c r="Q276" s="37">
        <f t="shared" si="21"/>
        <v>80</v>
      </c>
      <c r="R276" s="54">
        <f t="shared" si="21"/>
        <v>20</v>
      </c>
    </row>
    <row r="277" spans="1:18" outlineLevel="1" x14ac:dyDescent="0.25">
      <c r="A277" t="str">
        <f t="shared" si="22"/>
        <v>06</v>
      </c>
      <c r="B277">
        <v>6</v>
      </c>
      <c r="C277" s="53">
        <f t="shared" si="21"/>
        <v>6</v>
      </c>
      <c r="D277" s="37">
        <f t="shared" si="21"/>
        <v>2147483649</v>
      </c>
      <c r="E277" s="37">
        <f t="shared" si="21"/>
        <v>1610612736</v>
      </c>
      <c r="F277" s="37">
        <f t="shared" si="21"/>
        <v>402653184</v>
      </c>
      <c r="G277" s="37">
        <f t="shared" si="21"/>
        <v>100663296</v>
      </c>
      <c r="H277" s="37">
        <f t="shared" si="21"/>
        <v>25165824</v>
      </c>
      <c r="I277" s="37">
        <f t="shared" si="21"/>
        <v>6291456</v>
      </c>
      <c r="J277" s="37">
        <f t="shared" si="21"/>
        <v>1572864</v>
      </c>
      <c r="K277" s="37">
        <f t="shared" si="21"/>
        <v>393216</v>
      </c>
      <c r="L277" s="37">
        <f t="shared" si="21"/>
        <v>98304</v>
      </c>
      <c r="M277" s="37">
        <f t="shared" si="21"/>
        <v>24576</v>
      </c>
      <c r="N277" s="37">
        <f t="shared" si="21"/>
        <v>6144</v>
      </c>
      <c r="O277" s="37">
        <f t="shared" si="21"/>
        <v>1536</v>
      </c>
      <c r="P277" s="37">
        <f t="shared" si="21"/>
        <v>384</v>
      </c>
      <c r="Q277" s="37">
        <f t="shared" si="21"/>
        <v>96</v>
      </c>
      <c r="R277" s="54">
        <f t="shared" si="21"/>
        <v>24</v>
      </c>
    </row>
    <row r="278" spans="1:18" outlineLevel="1" x14ac:dyDescent="0.25">
      <c r="A278" t="str">
        <f t="shared" si="22"/>
        <v>07</v>
      </c>
      <c r="B278">
        <v>7</v>
      </c>
      <c r="C278" s="53">
        <f t="shared" si="21"/>
        <v>7</v>
      </c>
      <c r="D278" s="37">
        <f t="shared" si="21"/>
        <v>3221225473</v>
      </c>
      <c r="E278" s="37">
        <f t="shared" si="21"/>
        <v>1879048192</v>
      </c>
      <c r="F278" s="37">
        <f t="shared" si="21"/>
        <v>469762048</v>
      </c>
      <c r="G278" s="37">
        <f t="shared" si="21"/>
        <v>117440512</v>
      </c>
      <c r="H278" s="37">
        <f t="shared" si="21"/>
        <v>29360128</v>
      </c>
      <c r="I278" s="37">
        <f t="shared" si="21"/>
        <v>7340032</v>
      </c>
      <c r="J278" s="37">
        <f t="shared" si="21"/>
        <v>1835008</v>
      </c>
      <c r="K278" s="37">
        <f t="shared" si="21"/>
        <v>458752</v>
      </c>
      <c r="L278" s="37">
        <f t="shared" si="21"/>
        <v>114688</v>
      </c>
      <c r="M278" s="37">
        <f t="shared" si="21"/>
        <v>28672</v>
      </c>
      <c r="N278" s="37">
        <f t="shared" si="21"/>
        <v>7168</v>
      </c>
      <c r="O278" s="37">
        <f t="shared" si="21"/>
        <v>1792</v>
      </c>
      <c r="P278" s="37">
        <f t="shared" si="21"/>
        <v>448</v>
      </c>
      <c r="Q278" s="37">
        <f t="shared" si="21"/>
        <v>112</v>
      </c>
      <c r="R278" s="54">
        <f t="shared" si="21"/>
        <v>28</v>
      </c>
    </row>
    <row r="279" spans="1:18" outlineLevel="1" x14ac:dyDescent="0.25">
      <c r="A279" t="str">
        <f t="shared" si="22"/>
        <v>08</v>
      </c>
      <c r="B279">
        <v>8</v>
      </c>
      <c r="C279" s="53">
        <f t="shared" si="21"/>
        <v>8</v>
      </c>
      <c r="D279" s="37">
        <f t="shared" si="21"/>
        <v>2</v>
      </c>
      <c r="E279" s="37">
        <f t="shared" si="21"/>
        <v>2147483648</v>
      </c>
      <c r="F279" s="37">
        <f t="shared" si="21"/>
        <v>536870912</v>
      </c>
      <c r="G279" s="37">
        <f t="shared" si="21"/>
        <v>134217728</v>
      </c>
      <c r="H279" s="37">
        <f t="shared" si="21"/>
        <v>33554432</v>
      </c>
      <c r="I279" s="37">
        <f t="shared" si="21"/>
        <v>8388608</v>
      </c>
      <c r="J279" s="37">
        <f t="shared" si="21"/>
        <v>2097152</v>
      </c>
      <c r="K279" s="37">
        <f t="shared" si="21"/>
        <v>524288</v>
      </c>
      <c r="L279" s="37">
        <f t="shared" si="21"/>
        <v>131072</v>
      </c>
      <c r="M279" s="37">
        <f t="shared" si="21"/>
        <v>32768</v>
      </c>
      <c r="N279" s="37">
        <f t="shared" si="21"/>
        <v>8192</v>
      </c>
      <c r="O279" s="37">
        <f t="shared" si="21"/>
        <v>2048</v>
      </c>
      <c r="P279" s="37">
        <f t="shared" si="21"/>
        <v>512</v>
      </c>
      <c r="Q279" s="37">
        <f t="shared" si="21"/>
        <v>128</v>
      </c>
      <c r="R279" s="54">
        <f t="shared" si="21"/>
        <v>32</v>
      </c>
    </row>
    <row r="280" spans="1:18" outlineLevel="1" x14ac:dyDescent="0.25">
      <c r="A280" t="str">
        <f t="shared" si="22"/>
        <v>09</v>
      </c>
      <c r="B280">
        <v>9</v>
      </c>
      <c r="C280" s="53">
        <f t="shared" si="21"/>
        <v>9</v>
      </c>
      <c r="D280" s="37">
        <f t="shared" si="21"/>
        <v>1073741826</v>
      </c>
      <c r="E280" s="37">
        <f t="shared" si="21"/>
        <v>2415919104</v>
      </c>
      <c r="F280" s="37">
        <f t="shared" si="21"/>
        <v>603979776</v>
      </c>
      <c r="G280" s="37">
        <f t="shared" si="21"/>
        <v>150994944</v>
      </c>
      <c r="H280" s="37">
        <f t="shared" si="21"/>
        <v>37748736</v>
      </c>
      <c r="I280" s="37">
        <f t="shared" si="21"/>
        <v>9437184</v>
      </c>
      <c r="J280" s="37">
        <f t="shared" si="21"/>
        <v>2359296</v>
      </c>
      <c r="K280" s="37">
        <f t="shared" si="21"/>
        <v>589824</v>
      </c>
      <c r="L280" s="37">
        <f t="shared" si="21"/>
        <v>147456</v>
      </c>
      <c r="M280" s="37">
        <f t="shared" si="21"/>
        <v>36864</v>
      </c>
      <c r="N280" s="37">
        <f t="shared" si="21"/>
        <v>9216</v>
      </c>
      <c r="O280" s="37">
        <f t="shared" si="21"/>
        <v>2304</v>
      </c>
      <c r="P280" s="37">
        <f t="shared" si="21"/>
        <v>576</v>
      </c>
      <c r="Q280" s="37">
        <f t="shared" si="21"/>
        <v>144</v>
      </c>
      <c r="R280" s="54">
        <f t="shared" si="21"/>
        <v>36</v>
      </c>
    </row>
    <row r="281" spans="1:18" outlineLevel="1" x14ac:dyDescent="0.25">
      <c r="A281" t="str">
        <f t="shared" si="22"/>
        <v>0A</v>
      </c>
      <c r="B281">
        <v>10</v>
      </c>
      <c r="C281" s="53">
        <f t="shared" ref="C281:R290" si="23">_xlfn.BITRSHIFT($B281,C$270)+_xlfn.BITLSHIFT(_xlfn.BITAND($B281,2^C$10-1),32-C$10)</f>
        <v>10</v>
      </c>
      <c r="D281" s="37">
        <f t="shared" si="23"/>
        <v>2147483650</v>
      </c>
      <c r="E281" s="37">
        <f t="shared" si="23"/>
        <v>2684354560</v>
      </c>
      <c r="F281" s="37">
        <f t="shared" si="23"/>
        <v>671088640</v>
      </c>
      <c r="G281" s="37">
        <f t="shared" si="23"/>
        <v>167772160</v>
      </c>
      <c r="H281" s="37">
        <f t="shared" si="23"/>
        <v>41943040</v>
      </c>
      <c r="I281" s="37">
        <f t="shared" si="23"/>
        <v>10485760</v>
      </c>
      <c r="J281" s="37">
        <f t="shared" si="23"/>
        <v>2621440</v>
      </c>
      <c r="K281" s="37">
        <f t="shared" si="23"/>
        <v>655360</v>
      </c>
      <c r="L281" s="37">
        <f t="shared" si="23"/>
        <v>163840</v>
      </c>
      <c r="M281" s="37">
        <f t="shared" si="23"/>
        <v>40960</v>
      </c>
      <c r="N281" s="37">
        <f t="shared" si="23"/>
        <v>10240</v>
      </c>
      <c r="O281" s="37">
        <f t="shared" si="23"/>
        <v>2560</v>
      </c>
      <c r="P281" s="37">
        <f t="shared" si="23"/>
        <v>640</v>
      </c>
      <c r="Q281" s="37">
        <f t="shared" si="23"/>
        <v>160</v>
      </c>
      <c r="R281" s="54">
        <f t="shared" si="23"/>
        <v>40</v>
      </c>
    </row>
    <row r="282" spans="1:18" outlineLevel="1" x14ac:dyDescent="0.25">
      <c r="A282" t="str">
        <f t="shared" si="22"/>
        <v>0B</v>
      </c>
      <c r="B282">
        <v>11</v>
      </c>
      <c r="C282" s="53">
        <f t="shared" si="23"/>
        <v>11</v>
      </c>
      <c r="D282" s="37">
        <f t="shared" si="23"/>
        <v>3221225474</v>
      </c>
      <c r="E282" s="37">
        <f t="shared" si="23"/>
        <v>2952790016</v>
      </c>
      <c r="F282" s="37">
        <f t="shared" si="23"/>
        <v>738197504</v>
      </c>
      <c r="G282" s="37">
        <f t="shared" si="23"/>
        <v>184549376</v>
      </c>
      <c r="H282" s="37">
        <f t="shared" si="23"/>
        <v>46137344</v>
      </c>
      <c r="I282" s="37">
        <f t="shared" si="23"/>
        <v>11534336</v>
      </c>
      <c r="J282" s="37">
        <f t="shared" si="23"/>
        <v>2883584</v>
      </c>
      <c r="K282" s="37">
        <f t="shared" si="23"/>
        <v>720896</v>
      </c>
      <c r="L282" s="37">
        <f t="shared" si="23"/>
        <v>180224</v>
      </c>
      <c r="M282" s="37">
        <f t="shared" si="23"/>
        <v>45056</v>
      </c>
      <c r="N282" s="37">
        <f t="shared" si="23"/>
        <v>11264</v>
      </c>
      <c r="O282" s="37">
        <f t="shared" si="23"/>
        <v>2816</v>
      </c>
      <c r="P282" s="37">
        <f t="shared" si="23"/>
        <v>704</v>
      </c>
      <c r="Q282" s="37">
        <f t="shared" si="23"/>
        <v>176</v>
      </c>
      <c r="R282" s="54">
        <f t="shared" si="23"/>
        <v>44</v>
      </c>
    </row>
    <row r="283" spans="1:18" outlineLevel="1" x14ac:dyDescent="0.25">
      <c r="A283" t="str">
        <f t="shared" si="22"/>
        <v>0C</v>
      </c>
      <c r="B283">
        <v>12</v>
      </c>
      <c r="C283" s="53">
        <f t="shared" si="23"/>
        <v>12</v>
      </c>
      <c r="D283" s="37">
        <f t="shared" si="23"/>
        <v>3</v>
      </c>
      <c r="E283" s="37">
        <f t="shared" si="23"/>
        <v>3221225472</v>
      </c>
      <c r="F283" s="37">
        <f t="shared" si="23"/>
        <v>805306368</v>
      </c>
      <c r="G283" s="37">
        <f t="shared" si="23"/>
        <v>201326592</v>
      </c>
      <c r="H283" s="37">
        <f t="shared" si="23"/>
        <v>50331648</v>
      </c>
      <c r="I283" s="37">
        <f t="shared" si="23"/>
        <v>12582912</v>
      </c>
      <c r="J283" s="37">
        <f t="shared" si="23"/>
        <v>3145728</v>
      </c>
      <c r="K283" s="37">
        <f t="shared" si="23"/>
        <v>786432</v>
      </c>
      <c r="L283" s="37">
        <f t="shared" si="23"/>
        <v>196608</v>
      </c>
      <c r="M283" s="37">
        <f t="shared" si="23"/>
        <v>49152</v>
      </c>
      <c r="N283" s="37">
        <f t="shared" si="23"/>
        <v>12288</v>
      </c>
      <c r="O283" s="37">
        <f t="shared" si="23"/>
        <v>3072</v>
      </c>
      <c r="P283" s="37">
        <f t="shared" si="23"/>
        <v>768</v>
      </c>
      <c r="Q283" s="37">
        <f t="shared" si="23"/>
        <v>192</v>
      </c>
      <c r="R283" s="54">
        <f t="shared" si="23"/>
        <v>48</v>
      </c>
    </row>
    <row r="284" spans="1:18" outlineLevel="1" x14ac:dyDescent="0.25">
      <c r="A284" t="str">
        <f t="shared" si="22"/>
        <v>0D</v>
      </c>
      <c r="B284">
        <v>13</v>
      </c>
      <c r="C284" s="53">
        <f t="shared" si="23"/>
        <v>13</v>
      </c>
      <c r="D284" s="37">
        <f t="shared" si="23"/>
        <v>1073741827</v>
      </c>
      <c r="E284" s="37">
        <f t="shared" si="23"/>
        <v>3489660928</v>
      </c>
      <c r="F284" s="37">
        <f t="shared" si="23"/>
        <v>872415232</v>
      </c>
      <c r="G284" s="37">
        <f t="shared" si="23"/>
        <v>218103808</v>
      </c>
      <c r="H284" s="37">
        <f t="shared" si="23"/>
        <v>54525952</v>
      </c>
      <c r="I284" s="37">
        <f t="shared" si="23"/>
        <v>13631488</v>
      </c>
      <c r="J284" s="37">
        <f t="shared" si="23"/>
        <v>3407872</v>
      </c>
      <c r="K284" s="37">
        <f t="shared" si="23"/>
        <v>851968</v>
      </c>
      <c r="L284" s="37">
        <f t="shared" si="23"/>
        <v>212992</v>
      </c>
      <c r="M284" s="37">
        <f t="shared" si="23"/>
        <v>53248</v>
      </c>
      <c r="N284" s="37">
        <f t="shared" si="23"/>
        <v>13312</v>
      </c>
      <c r="O284" s="37">
        <f t="shared" si="23"/>
        <v>3328</v>
      </c>
      <c r="P284" s="37">
        <f t="shared" si="23"/>
        <v>832</v>
      </c>
      <c r="Q284" s="37">
        <f t="shared" si="23"/>
        <v>208</v>
      </c>
      <c r="R284" s="54">
        <f t="shared" si="23"/>
        <v>52</v>
      </c>
    </row>
    <row r="285" spans="1:18" outlineLevel="1" x14ac:dyDescent="0.25">
      <c r="A285" t="str">
        <f t="shared" si="22"/>
        <v>0E</v>
      </c>
      <c r="B285">
        <v>14</v>
      </c>
      <c r="C285" s="53">
        <f t="shared" si="23"/>
        <v>14</v>
      </c>
      <c r="D285" s="37">
        <f t="shared" si="23"/>
        <v>2147483651</v>
      </c>
      <c r="E285" s="37">
        <f t="shared" si="23"/>
        <v>3758096384</v>
      </c>
      <c r="F285" s="37">
        <f t="shared" si="23"/>
        <v>939524096</v>
      </c>
      <c r="G285" s="37">
        <f t="shared" si="23"/>
        <v>234881024</v>
      </c>
      <c r="H285" s="37">
        <f t="shared" si="23"/>
        <v>58720256</v>
      </c>
      <c r="I285" s="37">
        <f t="shared" si="23"/>
        <v>14680064</v>
      </c>
      <c r="J285" s="37">
        <f t="shared" si="23"/>
        <v>3670016</v>
      </c>
      <c r="K285" s="37">
        <f t="shared" si="23"/>
        <v>917504</v>
      </c>
      <c r="L285" s="37">
        <f t="shared" si="23"/>
        <v>229376</v>
      </c>
      <c r="M285" s="37">
        <f t="shared" si="23"/>
        <v>57344</v>
      </c>
      <c r="N285" s="37">
        <f t="shared" si="23"/>
        <v>14336</v>
      </c>
      <c r="O285" s="37">
        <f t="shared" si="23"/>
        <v>3584</v>
      </c>
      <c r="P285" s="37">
        <f t="shared" si="23"/>
        <v>896</v>
      </c>
      <c r="Q285" s="37">
        <f t="shared" si="23"/>
        <v>224</v>
      </c>
      <c r="R285" s="54">
        <f t="shared" si="23"/>
        <v>56</v>
      </c>
    </row>
    <row r="286" spans="1:18" outlineLevel="1" x14ac:dyDescent="0.25">
      <c r="A286" t="str">
        <f t="shared" si="22"/>
        <v>0F</v>
      </c>
      <c r="B286">
        <v>15</v>
      </c>
      <c r="C286" s="53">
        <f t="shared" si="23"/>
        <v>15</v>
      </c>
      <c r="D286" s="37">
        <f t="shared" si="23"/>
        <v>3221225475</v>
      </c>
      <c r="E286" s="37">
        <f t="shared" si="23"/>
        <v>4026531840</v>
      </c>
      <c r="F286" s="37">
        <f t="shared" si="23"/>
        <v>1006632960</v>
      </c>
      <c r="G286" s="37">
        <f t="shared" si="23"/>
        <v>251658240</v>
      </c>
      <c r="H286" s="37">
        <f t="shared" si="23"/>
        <v>62914560</v>
      </c>
      <c r="I286" s="37">
        <f t="shared" si="23"/>
        <v>15728640</v>
      </c>
      <c r="J286" s="37">
        <f t="shared" si="23"/>
        <v>3932160</v>
      </c>
      <c r="K286" s="37">
        <f t="shared" si="23"/>
        <v>983040</v>
      </c>
      <c r="L286" s="37">
        <f t="shared" si="23"/>
        <v>245760</v>
      </c>
      <c r="M286" s="37">
        <f t="shared" si="23"/>
        <v>61440</v>
      </c>
      <c r="N286" s="37">
        <f t="shared" si="23"/>
        <v>15360</v>
      </c>
      <c r="O286" s="37">
        <f t="shared" si="23"/>
        <v>3840</v>
      </c>
      <c r="P286" s="37">
        <f t="shared" si="23"/>
        <v>960</v>
      </c>
      <c r="Q286" s="37">
        <f t="shared" si="23"/>
        <v>240</v>
      </c>
      <c r="R286" s="54">
        <f t="shared" si="23"/>
        <v>60</v>
      </c>
    </row>
    <row r="287" spans="1:18" outlineLevel="1" x14ac:dyDescent="0.25">
      <c r="A287" t="str">
        <f t="shared" si="22"/>
        <v>10</v>
      </c>
      <c r="B287">
        <v>16</v>
      </c>
      <c r="C287" s="53">
        <f t="shared" si="23"/>
        <v>16</v>
      </c>
      <c r="D287" s="37">
        <f t="shared" si="23"/>
        <v>4</v>
      </c>
      <c r="E287" s="37">
        <f t="shared" si="23"/>
        <v>1</v>
      </c>
      <c r="F287" s="37">
        <f t="shared" si="23"/>
        <v>1073741824</v>
      </c>
      <c r="G287" s="37">
        <f t="shared" si="23"/>
        <v>268435456</v>
      </c>
      <c r="H287" s="37">
        <f t="shared" si="23"/>
        <v>67108864</v>
      </c>
      <c r="I287" s="37">
        <f t="shared" si="23"/>
        <v>16777216</v>
      </c>
      <c r="J287" s="37">
        <f t="shared" si="23"/>
        <v>4194304</v>
      </c>
      <c r="K287" s="37">
        <f t="shared" si="23"/>
        <v>1048576</v>
      </c>
      <c r="L287" s="37">
        <f t="shared" si="23"/>
        <v>262144</v>
      </c>
      <c r="M287" s="37">
        <f t="shared" si="23"/>
        <v>65536</v>
      </c>
      <c r="N287" s="37">
        <f t="shared" si="23"/>
        <v>16384</v>
      </c>
      <c r="O287" s="37">
        <f t="shared" si="23"/>
        <v>4096</v>
      </c>
      <c r="P287" s="37">
        <f t="shared" si="23"/>
        <v>1024</v>
      </c>
      <c r="Q287" s="37">
        <f t="shared" si="23"/>
        <v>256</v>
      </c>
      <c r="R287" s="54">
        <f t="shared" si="23"/>
        <v>64</v>
      </c>
    </row>
    <row r="288" spans="1:18" outlineLevel="1" x14ac:dyDescent="0.25">
      <c r="A288" t="str">
        <f t="shared" si="22"/>
        <v>11</v>
      </c>
      <c r="B288">
        <v>17</v>
      </c>
      <c r="C288" s="53">
        <f t="shared" si="23"/>
        <v>17</v>
      </c>
      <c r="D288" s="37">
        <f t="shared" si="23"/>
        <v>1073741828</v>
      </c>
      <c r="E288" s="37">
        <f t="shared" si="23"/>
        <v>268435457</v>
      </c>
      <c r="F288" s="37">
        <f t="shared" si="23"/>
        <v>1140850688</v>
      </c>
      <c r="G288" s="37">
        <f t="shared" si="23"/>
        <v>285212672</v>
      </c>
      <c r="H288" s="37">
        <f t="shared" si="23"/>
        <v>71303168</v>
      </c>
      <c r="I288" s="37">
        <f t="shared" si="23"/>
        <v>17825792</v>
      </c>
      <c r="J288" s="37">
        <f t="shared" si="23"/>
        <v>4456448</v>
      </c>
      <c r="K288" s="37">
        <f t="shared" si="23"/>
        <v>1114112</v>
      </c>
      <c r="L288" s="37">
        <f t="shared" si="23"/>
        <v>278528</v>
      </c>
      <c r="M288" s="37">
        <f t="shared" si="23"/>
        <v>69632</v>
      </c>
      <c r="N288" s="37">
        <f t="shared" si="23"/>
        <v>17408</v>
      </c>
      <c r="O288" s="37">
        <f t="shared" si="23"/>
        <v>4352</v>
      </c>
      <c r="P288" s="37">
        <f t="shared" si="23"/>
        <v>1088</v>
      </c>
      <c r="Q288" s="37">
        <f t="shared" si="23"/>
        <v>272</v>
      </c>
      <c r="R288" s="54">
        <f t="shared" si="23"/>
        <v>68</v>
      </c>
    </row>
    <row r="289" spans="1:18" outlineLevel="1" x14ac:dyDescent="0.25">
      <c r="A289" t="str">
        <f t="shared" si="22"/>
        <v>12</v>
      </c>
      <c r="B289">
        <v>18</v>
      </c>
      <c r="C289" s="53">
        <f t="shared" si="23"/>
        <v>18</v>
      </c>
      <c r="D289" s="37">
        <f t="shared" si="23"/>
        <v>2147483652</v>
      </c>
      <c r="E289" s="37">
        <f t="shared" si="23"/>
        <v>536870913</v>
      </c>
      <c r="F289" s="37">
        <f t="shared" si="23"/>
        <v>1207959552</v>
      </c>
      <c r="G289" s="37">
        <f t="shared" si="23"/>
        <v>301989888</v>
      </c>
      <c r="H289" s="37">
        <f t="shared" si="23"/>
        <v>75497472</v>
      </c>
      <c r="I289" s="37">
        <f t="shared" si="23"/>
        <v>18874368</v>
      </c>
      <c r="J289" s="37">
        <f t="shared" si="23"/>
        <v>4718592</v>
      </c>
      <c r="K289" s="37">
        <f t="shared" si="23"/>
        <v>1179648</v>
      </c>
      <c r="L289" s="37">
        <f t="shared" si="23"/>
        <v>294912</v>
      </c>
      <c r="M289" s="37">
        <f t="shared" si="23"/>
        <v>73728</v>
      </c>
      <c r="N289" s="37">
        <f t="shared" si="23"/>
        <v>18432</v>
      </c>
      <c r="O289" s="37">
        <f t="shared" si="23"/>
        <v>4608</v>
      </c>
      <c r="P289" s="37">
        <f t="shared" si="23"/>
        <v>1152</v>
      </c>
      <c r="Q289" s="37">
        <f t="shared" si="23"/>
        <v>288</v>
      </c>
      <c r="R289" s="54">
        <f t="shared" si="23"/>
        <v>72</v>
      </c>
    </row>
    <row r="290" spans="1:18" outlineLevel="1" x14ac:dyDescent="0.25">
      <c r="A290" t="str">
        <f t="shared" si="22"/>
        <v>13</v>
      </c>
      <c r="B290">
        <v>19</v>
      </c>
      <c r="C290" s="53">
        <f t="shared" si="23"/>
        <v>19</v>
      </c>
      <c r="D290" s="37">
        <f t="shared" si="23"/>
        <v>3221225476</v>
      </c>
      <c r="E290" s="37">
        <f t="shared" si="23"/>
        <v>805306369</v>
      </c>
      <c r="F290" s="37">
        <f t="shared" si="23"/>
        <v>1275068416</v>
      </c>
      <c r="G290" s="37">
        <f t="shared" si="23"/>
        <v>318767104</v>
      </c>
      <c r="H290" s="37">
        <f t="shared" si="23"/>
        <v>79691776</v>
      </c>
      <c r="I290" s="37">
        <f t="shared" si="23"/>
        <v>19922944</v>
      </c>
      <c r="J290" s="37">
        <f t="shared" si="23"/>
        <v>4980736</v>
      </c>
      <c r="K290" s="37">
        <f t="shared" si="23"/>
        <v>1245184</v>
      </c>
      <c r="L290" s="37">
        <f t="shared" si="23"/>
        <v>311296</v>
      </c>
      <c r="M290" s="37">
        <f t="shared" si="23"/>
        <v>77824</v>
      </c>
      <c r="N290" s="37">
        <f t="shared" si="23"/>
        <v>19456</v>
      </c>
      <c r="O290" s="37">
        <f t="shared" si="23"/>
        <v>4864</v>
      </c>
      <c r="P290" s="37">
        <f t="shared" si="23"/>
        <v>1216</v>
      </c>
      <c r="Q290" s="37">
        <f t="shared" si="23"/>
        <v>304</v>
      </c>
      <c r="R290" s="54">
        <f t="shared" si="23"/>
        <v>76</v>
      </c>
    </row>
    <row r="291" spans="1:18" outlineLevel="1" x14ac:dyDescent="0.25">
      <c r="A291" t="str">
        <f t="shared" si="22"/>
        <v>14</v>
      </c>
      <c r="B291">
        <v>20</v>
      </c>
      <c r="C291" s="53">
        <f t="shared" ref="C291:R300" si="24">_xlfn.BITRSHIFT($B291,C$270)+_xlfn.BITLSHIFT(_xlfn.BITAND($B291,2^C$10-1),32-C$10)</f>
        <v>20</v>
      </c>
      <c r="D291" s="37">
        <f t="shared" si="24"/>
        <v>5</v>
      </c>
      <c r="E291" s="37">
        <f t="shared" si="24"/>
        <v>1073741825</v>
      </c>
      <c r="F291" s="37">
        <f t="shared" si="24"/>
        <v>1342177280</v>
      </c>
      <c r="G291" s="37">
        <f t="shared" si="24"/>
        <v>335544320</v>
      </c>
      <c r="H291" s="37">
        <f t="shared" si="24"/>
        <v>83886080</v>
      </c>
      <c r="I291" s="37">
        <f t="shared" si="24"/>
        <v>20971520</v>
      </c>
      <c r="J291" s="37">
        <f t="shared" si="24"/>
        <v>5242880</v>
      </c>
      <c r="K291" s="37">
        <f t="shared" si="24"/>
        <v>1310720</v>
      </c>
      <c r="L291" s="37">
        <f t="shared" si="24"/>
        <v>327680</v>
      </c>
      <c r="M291" s="37">
        <f t="shared" si="24"/>
        <v>81920</v>
      </c>
      <c r="N291" s="37">
        <f t="shared" si="24"/>
        <v>20480</v>
      </c>
      <c r="O291" s="37">
        <f t="shared" si="24"/>
        <v>5120</v>
      </c>
      <c r="P291" s="37">
        <f t="shared" si="24"/>
        <v>1280</v>
      </c>
      <c r="Q291" s="37">
        <f t="shared" si="24"/>
        <v>320</v>
      </c>
      <c r="R291" s="54">
        <f t="shared" si="24"/>
        <v>80</v>
      </c>
    </row>
    <row r="292" spans="1:18" outlineLevel="1" x14ac:dyDescent="0.25">
      <c r="A292" t="str">
        <f t="shared" si="22"/>
        <v>15</v>
      </c>
      <c r="B292">
        <v>21</v>
      </c>
      <c r="C292" s="53">
        <f t="shared" si="24"/>
        <v>21</v>
      </c>
      <c r="D292" s="37">
        <f t="shared" si="24"/>
        <v>1073741829</v>
      </c>
      <c r="E292" s="37">
        <f t="shared" si="24"/>
        <v>1342177281</v>
      </c>
      <c r="F292" s="37">
        <f t="shared" si="24"/>
        <v>1409286144</v>
      </c>
      <c r="G292" s="37">
        <f t="shared" si="24"/>
        <v>352321536</v>
      </c>
      <c r="H292" s="37">
        <f t="shared" si="24"/>
        <v>88080384</v>
      </c>
      <c r="I292" s="37">
        <f t="shared" si="24"/>
        <v>22020096</v>
      </c>
      <c r="J292" s="37">
        <f t="shared" si="24"/>
        <v>5505024</v>
      </c>
      <c r="K292" s="37">
        <f t="shared" si="24"/>
        <v>1376256</v>
      </c>
      <c r="L292" s="37">
        <f t="shared" si="24"/>
        <v>344064</v>
      </c>
      <c r="M292" s="37">
        <f t="shared" si="24"/>
        <v>86016</v>
      </c>
      <c r="N292" s="37">
        <f t="shared" si="24"/>
        <v>21504</v>
      </c>
      <c r="O292" s="37">
        <f t="shared" si="24"/>
        <v>5376</v>
      </c>
      <c r="P292" s="37">
        <f t="shared" si="24"/>
        <v>1344</v>
      </c>
      <c r="Q292" s="37">
        <f t="shared" si="24"/>
        <v>336</v>
      </c>
      <c r="R292" s="54">
        <f t="shared" si="24"/>
        <v>84</v>
      </c>
    </row>
    <row r="293" spans="1:18" outlineLevel="1" x14ac:dyDescent="0.25">
      <c r="A293" t="str">
        <f t="shared" si="22"/>
        <v>16</v>
      </c>
      <c r="B293">
        <v>22</v>
      </c>
      <c r="C293" s="53">
        <f t="shared" si="24"/>
        <v>22</v>
      </c>
      <c r="D293" s="37">
        <f t="shared" si="24"/>
        <v>2147483653</v>
      </c>
      <c r="E293" s="37">
        <f t="shared" si="24"/>
        <v>1610612737</v>
      </c>
      <c r="F293" s="37">
        <f t="shared" si="24"/>
        <v>1476395008</v>
      </c>
      <c r="G293" s="37">
        <f t="shared" si="24"/>
        <v>369098752</v>
      </c>
      <c r="H293" s="37">
        <f t="shared" si="24"/>
        <v>92274688</v>
      </c>
      <c r="I293" s="37">
        <f t="shared" si="24"/>
        <v>23068672</v>
      </c>
      <c r="J293" s="37">
        <f t="shared" si="24"/>
        <v>5767168</v>
      </c>
      <c r="K293" s="37">
        <f t="shared" si="24"/>
        <v>1441792</v>
      </c>
      <c r="L293" s="37">
        <f t="shared" si="24"/>
        <v>360448</v>
      </c>
      <c r="M293" s="37">
        <f t="shared" si="24"/>
        <v>90112</v>
      </c>
      <c r="N293" s="37">
        <f t="shared" si="24"/>
        <v>22528</v>
      </c>
      <c r="O293" s="37">
        <f t="shared" si="24"/>
        <v>5632</v>
      </c>
      <c r="P293" s="37">
        <f t="shared" si="24"/>
        <v>1408</v>
      </c>
      <c r="Q293" s="37">
        <f t="shared" si="24"/>
        <v>352</v>
      </c>
      <c r="R293" s="54">
        <f t="shared" si="24"/>
        <v>88</v>
      </c>
    </row>
    <row r="294" spans="1:18" outlineLevel="1" x14ac:dyDescent="0.25">
      <c r="A294" t="str">
        <f t="shared" si="22"/>
        <v>17</v>
      </c>
      <c r="B294">
        <v>23</v>
      </c>
      <c r="C294" s="53">
        <f t="shared" si="24"/>
        <v>23</v>
      </c>
      <c r="D294" s="37">
        <f t="shared" si="24"/>
        <v>3221225477</v>
      </c>
      <c r="E294" s="37">
        <f t="shared" si="24"/>
        <v>1879048193</v>
      </c>
      <c r="F294" s="37">
        <f t="shared" si="24"/>
        <v>1543503872</v>
      </c>
      <c r="G294" s="37">
        <f t="shared" si="24"/>
        <v>385875968</v>
      </c>
      <c r="H294" s="37">
        <f t="shared" si="24"/>
        <v>96468992</v>
      </c>
      <c r="I294" s="37">
        <f t="shared" si="24"/>
        <v>24117248</v>
      </c>
      <c r="J294" s="37">
        <f t="shared" si="24"/>
        <v>6029312</v>
      </c>
      <c r="K294" s="37">
        <f t="shared" si="24"/>
        <v>1507328</v>
      </c>
      <c r="L294" s="37">
        <f t="shared" si="24"/>
        <v>376832</v>
      </c>
      <c r="M294" s="37">
        <f t="shared" si="24"/>
        <v>94208</v>
      </c>
      <c r="N294" s="37">
        <f t="shared" si="24"/>
        <v>23552</v>
      </c>
      <c r="O294" s="37">
        <f t="shared" si="24"/>
        <v>5888</v>
      </c>
      <c r="P294" s="37">
        <f t="shared" si="24"/>
        <v>1472</v>
      </c>
      <c r="Q294" s="37">
        <f t="shared" si="24"/>
        <v>368</v>
      </c>
      <c r="R294" s="54">
        <f t="shared" si="24"/>
        <v>92</v>
      </c>
    </row>
    <row r="295" spans="1:18" outlineLevel="1" x14ac:dyDescent="0.25">
      <c r="A295" t="str">
        <f t="shared" si="22"/>
        <v>18</v>
      </c>
      <c r="B295">
        <v>24</v>
      </c>
      <c r="C295" s="53">
        <f t="shared" si="24"/>
        <v>24</v>
      </c>
      <c r="D295" s="37">
        <f t="shared" si="24"/>
        <v>6</v>
      </c>
      <c r="E295" s="37">
        <f t="shared" si="24"/>
        <v>2147483649</v>
      </c>
      <c r="F295" s="37">
        <f t="shared" si="24"/>
        <v>1610612736</v>
      </c>
      <c r="G295" s="37">
        <f t="shared" si="24"/>
        <v>402653184</v>
      </c>
      <c r="H295" s="37">
        <f t="shared" si="24"/>
        <v>100663296</v>
      </c>
      <c r="I295" s="37">
        <f t="shared" si="24"/>
        <v>25165824</v>
      </c>
      <c r="J295" s="37">
        <f t="shared" si="24"/>
        <v>6291456</v>
      </c>
      <c r="K295" s="37">
        <f t="shared" si="24"/>
        <v>1572864</v>
      </c>
      <c r="L295" s="37">
        <f t="shared" si="24"/>
        <v>393216</v>
      </c>
      <c r="M295" s="37">
        <f t="shared" si="24"/>
        <v>98304</v>
      </c>
      <c r="N295" s="37">
        <f t="shared" si="24"/>
        <v>24576</v>
      </c>
      <c r="O295" s="37">
        <f t="shared" si="24"/>
        <v>6144</v>
      </c>
      <c r="P295" s="37">
        <f t="shared" si="24"/>
        <v>1536</v>
      </c>
      <c r="Q295" s="37">
        <f t="shared" si="24"/>
        <v>384</v>
      </c>
      <c r="R295" s="54">
        <f t="shared" si="24"/>
        <v>96</v>
      </c>
    </row>
    <row r="296" spans="1:18" outlineLevel="1" x14ac:dyDescent="0.25">
      <c r="A296" t="str">
        <f t="shared" si="22"/>
        <v>19</v>
      </c>
      <c r="B296">
        <v>25</v>
      </c>
      <c r="C296" s="53">
        <f t="shared" si="24"/>
        <v>25</v>
      </c>
      <c r="D296" s="37">
        <f t="shared" si="24"/>
        <v>1073741830</v>
      </c>
      <c r="E296" s="37">
        <f t="shared" si="24"/>
        <v>2415919105</v>
      </c>
      <c r="F296" s="37">
        <f t="shared" si="24"/>
        <v>1677721600</v>
      </c>
      <c r="G296" s="37">
        <f t="shared" si="24"/>
        <v>419430400</v>
      </c>
      <c r="H296" s="37">
        <f t="shared" si="24"/>
        <v>104857600</v>
      </c>
      <c r="I296" s="37">
        <f t="shared" si="24"/>
        <v>26214400</v>
      </c>
      <c r="J296" s="37">
        <f t="shared" si="24"/>
        <v>6553600</v>
      </c>
      <c r="K296" s="37">
        <f t="shared" si="24"/>
        <v>1638400</v>
      </c>
      <c r="L296" s="37">
        <f t="shared" si="24"/>
        <v>409600</v>
      </c>
      <c r="M296" s="37">
        <f t="shared" si="24"/>
        <v>102400</v>
      </c>
      <c r="N296" s="37">
        <f t="shared" si="24"/>
        <v>25600</v>
      </c>
      <c r="O296" s="37">
        <f t="shared" si="24"/>
        <v>6400</v>
      </c>
      <c r="P296" s="37">
        <f t="shared" si="24"/>
        <v>1600</v>
      </c>
      <c r="Q296" s="37">
        <f t="shared" si="24"/>
        <v>400</v>
      </c>
      <c r="R296" s="54">
        <f t="shared" si="24"/>
        <v>100</v>
      </c>
    </row>
    <row r="297" spans="1:18" outlineLevel="1" x14ac:dyDescent="0.25">
      <c r="A297" t="str">
        <f t="shared" si="22"/>
        <v>1A</v>
      </c>
      <c r="B297">
        <v>26</v>
      </c>
      <c r="C297" s="53">
        <f t="shared" si="24"/>
        <v>26</v>
      </c>
      <c r="D297" s="37">
        <f t="shared" si="24"/>
        <v>2147483654</v>
      </c>
      <c r="E297" s="37">
        <f t="shared" si="24"/>
        <v>2684354561</v>
      </c>
      <c r="F297" s="37">
        <f t="shared" si="24"/>
        <v>1744830464</v>
      </c>
      <c r="G297" s="37">
        <f t="shared" si="24"/>
        <v>436207616</v>
      </c>
      <c r="H297" s="37">
        <f t="shared" si="24"/>
        <v>109051904</v>
      </c>
      <c r="I297" s="37">
        <f t="shared" si="24"/>
        <v>27262976</v>
      </c>
      <c r="J297" s="37">
        <f t="shared" si="24"/>
        <v>6815744</v>
      </c>
      <c r="K297" s="37">
        <f t="shared" si="24"/>
        <v>1703936</v>
      </c>
      <c r="L297" s="37">
        <f t="shared" si="24"/>
        <v>425984</v>
      </c>
      <c r="M297" s="37">
        <f t="shared" si="24"/>
        <v>106496</v>
      </c>
      <c r="N297" s="37">
        <f t="shared" si="24"/>
        <v>26624</v>
      </c>
      <c r="O297" s="37">
        <f t="shared" si="24"/>
        <v>6656</v>
      </c>
      <c r="P297" s="37">
        <f t="shared" si="24"/>
        <v>1664</v>
      </c>
      <c r="Q297" s="37">
        <f t="shared" si="24"/>
        <v>416</v>
      </c>
      <c r="R297" s="54">
        <f t="shared" si="24"/>
        <v>104</v>
      </c>
    </row>
    <row r="298" spans="1:18" outlineLevel="1" x14ac:dyDescent="0.25">
      <c r="A298" t="str">
        <f t="shared" si="22"/>
        <v>1B</v>
      </c>
      <c r="B298">
        <v>27</v>
      </c>
      <c r="C298" s="53">
        <f t="shared" si="24"/>
        <v>27</v>
      </c>
      <c r="D298" s="37">
        <f t="shared" si="24"/>
        <v>3221225478</v>
      </c>
      <c r="E298" s="37">
        <f t="shared" si="24"/>
        <v>2952790017</v>
      </c>
      <c r="F298" s="37">
        <f t="shared" si="24"/>
        <v>1811939328</v>
      </c>
      <c r="G298" s="37">
        <f t="shared" si="24"/>
        <v>452984832</v>
      </c>
      <c r="H298" s="37">
        <f t="shared" si="24"/>
        <v>113246208</v>
      </c>
      <c r="I298" s="37">
        <f t="shared" si="24"/>
        <v>28311552</v>
      </c>
      <c r="J298" s="37">
        <f t="shared" si="24"/>
        <v>7077888</v>
      </c>
      <c r="K298" s="37">
        <f t="shared" si="24"/>
        <v>1769472</v>
      </c>
      <c r="L298" s="37">
        <f t="shared" si="24"/>
        <v>442368</v>
      </c>
      <c r="M298" s="37">
        <f t="shared" si="24"/>
        <v>110592</v>
      </c>
      <c r="N298" s="37">
        <f t="shared" si="24"/>
        <v>27648</v>
      </c>
      <c r="O298" s="37">
        <f t="shared" si="24"/>
        <v>6912</v>
      </c>
      <c r="P298" s="37">
        <f t="shared" si="24"/>
        <v>1728</v>
      </c>
      <c r="Q298" s="37">
        <f t="shared" si="24"/>
        <v>432</v>
      </c>
      <c r="R298" s="54">
        <f t="shared" si="24"/>
        <v>108</v>
      </c>
    </row>
    <row r="299" spans="1:18" outlineLevel="1" x14ac:dyDescent="0.25">
      <c r="A299" t="str">
        <f t="shared" si="22"/>
        <v>1C</v>
      </c>
      <c r="B299">
        <v>28</v>
      </c>
      <c r="C299" s="53">
        <f t="shared" si="24"/>
        <v>28</v>
      </c>
      <c r="D299" s="37">
        <f t="shared" si="24"/>
        <v>7</v>
      </c>
      <c r="E299" s="37">
        <f t="shared" si="24"/>
        <v>3221225473</v>
      </c>
      <c r="F299" s="37">
        <f t="shared" si="24"/>
        <v>1879048192</v>
      </c>
      <c r="G299" s="37">
        <f t="shared" si="24"/>
        <v>469762048</v>
      </c>
      <c r="H299" s="37">
        <f t="shared" si="24"/>
        <v>117440512</v>
      </c>
      <c r="I299" s="37">
        <f t="shared" si="24"/>
        <v>29360128</v>
      </c>
      <c r="J299" s="37">
        <f t="shared" si="24"/>
        <v>7340032</v>
      </c>
      <c r="K299" s="37">
        <f t="shared" si="24"/>
        <v>1835008</v>
      </c>
      <c r="L299" s="37">
        <f t="shared" si="24"/>
        <v>458752</v>
      </c>
      <c r="M299" s="37">
        <f t="shared" si="24"/>
        <v>114688</v>
      </c>
      <c r="N299" s="37">
        <f t="shared" si="24"/>
        <v>28672</v>
      </c>
      <c r="O299" s="37">
        <f t="shared" si="24"/>
        <v>7168</v>
      </c>
      <c r="P299" s="37">
        <f t="shared" si="24"/>
        <v>1792</v>
      </c>
      <c r="Q299" s="37">
        <f t="shared" si="24"/>
        <v>448</v>
      </c>
      <c r="R299" s="54">
        <f t="shared" si="24"/>
        <v>112</v>
      </c>
    </row>
    <row r="300" spans="1:18" outlineLevel="1" x14ac:dyDescent="0.25">
      <c r="A300" t="str">
        <f t="shared" si="22"/>
        <v>1D</v>
      </c>
      <c r="B300">
        <v>29</v>
      </c>
      <c r="C300" s="53">
        <f t="shared" si="24"/>
        <v>29</v>
      </c>
      <c r="D300" s="37">
        <f t="shared" si="24"/>
        <v>1073741831</v>
      </c>
      <c r="E300" s="37">
        <f t="shared" si="24"/>
        <v>3489660929</v>
      </c>
      <c r="F300" s="37">
        <f t="shared" si="24"/>
        <v>1946157056</v>
      </c>
      <c r="G300" s="37">
        <f t="shared" si="24"/>
        <v>486539264</v>
      </c>
      <c r="H300" s="37">
        <f t="shared" si="24"/>
        <v>121634816</v>
      </c>
      <c r="I300" s="37">
        <f t="shared" si="24"/>
        <v>30408704</v>
      </c>
      <c r="J300" s="37">
        <f t="shared" si="24"/>
        <v>7602176</v>
      </c>
      <c r="K300" s="37">
        <f t="shared" si="24"/>
        <v>1900544</v>
      </c>
      <c r="L300" s="37">
        <f t="shared" si="24"/>
        <v>475136</v>
      </c>
      <c r="M300" s="37">
        <f t="shared" si="24"/>
        <v>118784</v>
      </c>
      <c r="N300" s="37">
        <f t="shared" si="24"/>
        <v>29696</v>
      </c>
      <c r="O300" s="37">
        <f t="shared" si="24"/>
        <v>7424</v>
      </c>
      <c r="P300" s="37">
        <f t="shared" si="24"/>
        <v>1856</v>
      </c>
      <c r="Q300" s="37">
        <f t="shared" si="24"/>
        <v>464</v>
      </c>
      <c r="R300" s="54">
        <f t="shared" si="24"/>
        <v>116</v>
      </c>
    </row>
    <row r="301" spans="1:18" outlineLevel="1" x14ac:dyDescent="0.25">
      <c r="A301" t="str">
        <f t="shared" si="22"/>
        <v>1E</v>
      </c>
      <c r="B301">
        <v>30</v>
      </c>
      <c r="C301" s="53">
        <f t="shared" ref="C301:R310" si="25">_xlfn.BITRSHIFT($B301,C$270)+_xlfn.BITLSHIFT(_xlfn.BITAND($B301,2^C$10-1),32-C$10)</f>
        <v>30</v>
      </c>
      <c r="D301" s="37">
        <f t="shared" si="25"/>
        <v>2147483655</v>
      </c>
      <c r="E301" s="37">
        <f t="shared" si="25"/>
        <v>3758096385</v>
      </c>
      <c r="F301" s="37">
        <f t="shared" si="25"/>
        <v>2013265920</v>
      </c>
      <c r="G301" s="37">
        <f t="shared" si="25"/>
        <v>503316480</v>
      </c>
      <c r="H301" s="37">
        <f t="shared" si="25"/>
        <v>125829120</v>
      </c>
      <c r="I301" s="37">
        <f t="shared" si="25"/>
        <v>31457280</v>
      </c>
      <c r="J301" s="37">
        <f t="shared" si="25"/>
        <v>7864320</v>
      </c>
      <c r="K301" s="37">
        <f t="shared" si="25"/>
        <v>1966080</v>
      </c>
      <c r="L301" s="37">
        <f t="shared" si="25"/>
        <v>491520</v>
      </c>
      <c r="M301" s="37">
        <f t="shared" si="25"/>
        <v>122880</v>
      </c>
      <c r="N301" s="37">
        <f t="shared" si="25"/>
        <v>30720</v>
      </c>
      <c r="O301" s="37">
        <f t="shared" si="25"/>
        <v>7680</v>
      </c>
      <c r="P301" s="81">
        <f t="shared" si="25"/>
        <v>1920</v>
      </c>
      <c r="Q301" s="37">
        <f t="shared" si="25"/>
        <v>480</v>
      </c>
      <c r="R301" s="54">
        <f t="shared" si="25"/>
        <v>120</v>
      </c>
    </row>
    <row r="302" spans="1:18" outlineLevel="1" x14ac:dyDescent="0.25">
      <c r="A302" t="str">
        <f t="shared" si="22"/>
        <v>1F</v>
      </c>
      <c r="B302">
        <v>31</v>
      </c>
      <c r="C302" s="53">
        <f t="shared" si="25"/>
        <v>31</v>
      </c>
      <c r="D302" s="37">
        <f t="shared" si="25"/>
        <v>3221225479</v>
      </c>
      <c r="E302" s="37">
        <f t="shared" si="25"/>
        <v>4026531841</v>
      </c>
      <c r="F302" s="37">
        <f t="shared" si="25"/>
        <v>2080374784</v>
      </c>
      <c r="G302" s="37">
        <f t="shared" si="25"/>
        <v>520093696</v>
      </c>
      <c r="H302" s="37">
        <f t="shared" si="25"/>
        <v>130023424</v>
      </c>
      <c r="I302" s="37">
        <f t="shared" si="25"/>
        <v>32505856</v>
      </c>
      <c r="J302" s="37">
        <f t="shared" si="25"/>
        <v>8126464</v>
      </c>
      <c r="K302" s="37">
        <f t="shared" si="25"/>
        <v>2031616</v>
      </c>
      <c r="L302" s="37">
        <f t="shared" si="25"/>
        <v>507904</v>
      </c>
      <c r="M302" s="37">
        <f t="shared" si="25"/>
        <v>126976</v>
      </c>
      <c r="N302" s="37">
        <f t="shared" si="25"/>
        <v>31744</v>
      </c>
      <c r="O302" s="37">
        <f t="shared" si="25"/>
        <v>7936</v>
      </c>
      <c r="P302" s="37">
        <f t="shared" si="25"/>
        <v>1984</v>
      </c>
      <c r="Q302" s="37">
        <f t="shared" si="25"/>
        <v>496</v>
      </c>
      <c r="R302" s="54">
        <f t="shared" si="25"/>
        <v>124</v>
      </c>
    </row>
    <row r="303" spans="1:18" outlineLevel="1" x14ac:dyDescent="0.25">
      <c r="A303" t="str">
        <f t="shared" si="22"/>
        <v>20</v>
      </c>
      <c r="B303">
        <v>32</v>
      </c>
      <c r="C303" s="53">
        <f t="shared" si="25"/>
        <v>32</v>
      </c>
      <c r="D303" s="37">
        <f t="shared" si="25"/>
        <v>8</v>
      </c>
      <c r="E303" s="37">
        <f t="shared" si="25"/>
        <v>2</v>
      </c>
      <c r="F303" s="37">
        <f t="shared" si="25"/>
        <v>2147483648</v>
      </c>
      <c r="G303" s="37">
        <f t="shared" si="25"/>
        <v>536870912</v>
      </c>
      <c r="H303" s="37">
        <f t="shared" si="25"/>
        <v>134217728</v>
      </c>
      <c r="I303" s="37">
        <f t="shared" si="25"/>
        <v>33554432</v>
      </c>
      <c r="J303" s="37">
        <f t="shared" si="25"/>
        <v>8388608</v>
      </c>
      <c r="K303" s="37">
        <f t="shared" si="25"/>
        <v>2097152</v>
      </c>
      <c r="L303" s="37">
        <f t="shared" si="25"/>
        <v>524288</v>
      </c>
      <c r="M303" s="37">
        <f t="shared" si="25"/>
        <v>131072</v>
      </c>
      <c r="N303" s="37">
        <f t="shared" si="25"/>
        <v>32768</v>
      </c>
      <c r="O303" s="37">
        <f t="shared" si="25"/>
        <v>8192</v>
      </c>
      <c r="P303" s="37">
        <f t="shared" si="25"/>
        <v>2048</v>
      </c>
      <c r="Q303" s="37">
        <f t="shared" si="25"/>
        <v>512</v>
      </c>
      <c r="R303" s="54">
        <f t="shared" si="25"/>
        <v>128</v>
      </c>
    </row>
    <row r="304" spans="1:18" outlineLevel="1" x14ac:dyDescent="0.25">
      <c r="A304" t="str">
        <f t="shared" si="22"/>
        <v>21</v>
      </c>
      <c r="B304">
        <v>33</v>
      </c>
      <c r="C304" s="53">
        <f t="shared" si="25"/>
        <v>33</v>
      </c>
      <c r="D304" s="37">
        <f t="shared" si="25"/>
        <v>1073741832</v>
      </c>
      <c r="E304" s="37">
        <f t="shared" si="25"/>
        <v>268435458</v>
      </c>
      <c r="F304" s="37">
        <f t="shared" si="25"/>
        <v>2214592512</v>
      </c>
      <c r="G304" s="37">
        <f t="shared" si="25"/>
        <v>553648128</v>
      </c>
      <c r="H304" s="37">
        <f t="shared" si="25"/>
        <v>138412032</v>
      </c>
      <c r="I304" s="37">
        <f t="shared" si="25"/>
        <v>34603008</v>
      </c>
      <c r="J304" s="37">
        <f t="shared" si="25"/>
        <v>8650752</v>
      </c>
      <c r="K304" s="37">
        <f t="shared" si="25"/>
        <v>2162688</v>
      </c>
      <c r="L304" s="37">
        <f t="shared" si="25"/>
        <v>540672</v>
      </c>
      <c r="M304" s="37">
        <f t="shared" si="25"/>
        <v>135168</v>
      </c>
      <c r="N304" s="37">
        <f t="shared" si="25"/>
        <v>33792</v>
      </c>
      <c r="O304" s="37">
        <f t="shared" si="25"/>
        <v>8448</v>
      </c>
      <c r="P304" s="37">
        <f t="shared" si="25"/>
        <v>2112</v>
      </c>
      <c r="Q304" s="37">
        <f t="shared" si="25"/>
        <v>528</v>
      </c>
      <c r="R304" s="54">
        <f t="shared" si="25"/>
        <v>132</v>
      </c>
    </row>
    <row r="305" spans="1:18" outlineLevel="1" x14ac:dyDescent="0.25">
      <c r="A305" t="str">
        <f t="shared" si="22"/>
        <v>22</v>
      </c>
      <c r="B305">
        <v>34</v>
      </c>
      <c r="C305" s="53">
        <f t="shared" si="25"/>
        <v>34</v>
      </c>
      <c r="D305" s="37">
        <f t="shared" si="25"/>
        <v>2147483656</v>
      </c>
      <c r="E305" s="37">
        <f t="shared" si="25"/>
        <v>536870914</v>
      </c>
      <c r="F305" s="37">
        <f t="shared" si="25"/>
        <v>2281701376</v>
      </c>
      <c r="G305" s="37">
        <f t="shared" si="25"/>
        <v>570425344</v>
      </c>
      <c r="H305" s="37">
        <f t="shared" si="25"/>
        <v>142606336</v>
      </c>
      <c r="I305" s="37">
        <f t="shared" si="25"/>
        <v>35651584</v>
      </c>
      <c r="J305" s="37">
        <f t="shared" si="25"/>
        <v>8912896</v>
      </c>
      <c r="K305" s="37">
        <f t="shared" si="25"/>
        <v>2228224</v>
      </c>
      <c r="L305" s="37">
        <f t="shared" si="25"/>
        <v>557056</v>
      </c>
      <c r="M305" s="37">
        <f t="shared" si="25"/>
        <v>139264</v>
      </c>
      <c r="N305" s="37">
        <f t="shared" si="25"/>
        <v>34816</v>
      </c>
      <c r="O305" s="37">
        <f t="shared" si="25"/>
        <v>8704</v>
      </c>
      <c r="P305" s="37">
        <f t="shared" si="25"/>
        <v>2176</v>
      </c>
      <c r="Q305" s="37">
        <f t="shared" si="25"/>
        <v>544</v>
      </c>
      <c r="R305" s="54">
        <f t="shared" si="25"/>
        <v>136</v>
      </c>
    </row>
    <row r="306" spans="1:18" outlineLevel="1" x14ac:dyDescent="0.25">
      <c r="A306" t="str">
        <f t="shared" si="22"/>
        <v>23</v>
      </c>
      <c r="B306">
        <v>35</v>
      </c>
      <c r="C306" s="53">
        <f t="shared" si="25"/>
        <v>35</v>
      </c>
      <c r="D306" s="37">
        <f t="shared" si="25"/>
        <v>3221225480</v>
      </c>
      <c r="E306" s="37">
        <f t="shared" si="25"/>
        <v>805306370</v>
      </c>
      <c r="F306" s="37">
        <f t="shared" si="25"/>
        <v>2348810240</v>
      </c>
      <c r="G306" s="37">
        <f t="shared" si="25"/>
        <v>587202560</v>
      </c>
      <c r="H306" s="37">
        <f t="shared" si="25"/>
        <v>146800640</v>
      </c>
      <c r="I306" s="37">
        <f t="shared" si="25"/>
        <v>36700160</v>
      </c>
      <c r="J306" s="37">
        <f t="shared" si="25"/>
        <v>9175040</v>
      </c>
      <c r="K306" s="37">
        <f t="shared" si="25"/>
        <v>2293760</v>
      </c>
      <c r="L306" s="37">
        <f t="shared" si="25"/>
        <v>573440</v>
      </c>
      <c r="M306" s="37">
        <f t="shared" si="25"/>
        <v>143360</v>
      </c>
      <c r="N306" s="37">
        <f t="shared" si="25"/>
        <v>35840</v>
      </c>
      <c r="O306" s="37">
        <f t="shared" si="25"/>
        <v>8960</v>
      </c>
      <c r="P306" s="37">
        <f t="shared" si="25"/>
        <v>2240</v>
      </c>
      <c r="Q306" s="37">
        <f t="shared" si="25"/>
        <v>560</v>
      </c>
      <c r="R306" s="54">
        <f t="shared" si="25"/>
        <v>140</v>
      </c>
    </row>
    <row r="307" spans="1:18" outlineLevel="1" x14ac:dyDescent="0.25">
      <c r="A307" t="str">
        <f t="shared" si="22"/>
        <v>24</v>
      </c>
      <c r="B307">
        <v>36</v>
      </c>
      <c r="C307" s="53">
        <f t="shared" si="25"/>
        <v>36</v>
      </c>
      <c r="D307" s="37">
        <f t="shared" si="25"/>
        <v>9</v>
      </c>
      <c r="E307" s="37">
        <f t="shared" si="25"/>
        <v>1073741826</v>
      </c>
      <c r="F307" s="37">
        <f t="shared" si="25"/>
        <v>2415919104</v>
      </c>
      <c r="G307" s="37">
        <f t="shared" si="25"/>
        <v>603979776</v>
      </c>
      <c r="H307" s="37">
        <f t="shared" si="25"/>
        <v>150994944</v>
      </c>
      <c r="I307" s="37">
        <f t="shared" si="25"/>
        <v>37748736</v>
      </c>
      <c r="J307" s="37">
        <f t="shared" si="25"/>
        <v>9437184</v>
      </c>
      <c r="K307" s="37">
        <f t="shared" si="25"/>
        <v>2359296</v>
      </c>
      <c r="L307" s="37">
        <f t="shared" si="25"/>
        <v>589824</v>
      </c>
      <c r="M307" s="37">
        <f t="shared" si="25"/>
        <v>147456</v>
      </c>
      <c r="N307" s="37">
        <f t="shared" si="25"/>
        <v>36864</v>
      </c>
      <c r="O307" s="37">
        <f t="shared" si="25"/>
        <v>9216</v>
      </c>
      <c r="P307" s="37">
        <f t="shared" si="25"/>
        <v>2304</v>
      </c>
      <c r="Q307" s="37">
        <f t="shared" si="25"/>
        <v>576</v>
      </c>
      <c r="R307" s="54">
        <f t="shared" si="25"/>
        <v>144</v>
      </c>
    </row>
    <row r="308" spans="1:18" outlineLevel="1" x14ac:dyDescent="0.25">
      <c r="A308" t="str">
        <f t="shared" si="22"/>
        <v>25</v>
      </c>
      <c r="B308">
        <v>37</v>
      </c>
      <c r="C308" s="53">
        <f t="shared" si="25"/>
        <v>37</v>
      </c>
      <c r="D308" s="37">
        <f t="shared" si="25"/>
        <v>1073741833</v>
      </c>
      <c r="E308" s="37">
        <f t="shared" si="25"/>
        <v>1342177282</v>
      </c>
      <c r="F308" s="37">
        <f t="shared" si="25"/>
        <v>2483027968</v>
      </c>
      <c r="G308" s="37">
        <f t="shared" si="25"/>
        <v>620756992</v>
      </c>
      <c r="H308" s="37">
        <f t="shared" si="25"/>
        <v>155189248</v>
      </c>
      <c r="I308" s="37">
        <f t="shared" si="25"/>
        <v>38797312</v>
      </c>
      <c r="J308" s="37">
        <f t="shared" si="25"/>
        <v>9699328</v>
      </c>
      <c r="K308" s="37">
        <f t="shared" si="25"/>
        <v>2424832</v>
      </c>
      <c r="L308" s="37">
        <f t="shared" si="25"/>
        <v>606208</v>
      </c>
      <c r="M308" s="37">
        <f t="shared" si="25"/>
        <v>151552</v>
      </c>
      <c r="N308" s="37">
        <f t="shared" si="25"/>
        <v>37888</v>
      </c>
      <c r="O308" s="37">
        <f t="shared" si="25"/>
        <v>9472</v>
      </c>
      <c r="P308" s="37">
        <f t="shared" si="25"/>
        <v>2368</v>
      </c>
      <c r="Q308" s="37">
        <f t="shared" si="25"/>
        <v>592</v>
      </c>
      <c r="R308" s="54">
        <f t="shared" si="25"/>
        <v>148</v>
      </c>
    </row>
    <row r="309" spans="1:18" outlineLevel="1" x14ac:dyDescent="0.25">
      <c r="A309" t="str">
        <f t="shared" si="22"/>
        <v>26</v>
      </c>
      <c r="B309">
        <v>38</v>
      </c>
      <c r="C309" s="53">
        <f t="shared" si="25"/>
        <v>38</v>
      </c>
      <c r="D309" s="37">
        <f t="shared" si="25"/>
        <v>2147483657</v>
      </c>
      <c r="E309" s="37">
        <f t="shared" si="25"/>
        <v>1610612738</v>
      </c>
      <c r="F309" s="37">
        <f t="shared" si="25"/>
        <v>2550136832</v>
      </c>
      <c r="G309" s="37">
        <f t="shared" si="25"/>
        <v>637534208</v>
      </c>
      <c r="H309" s="37">
        <f t="shared" si="25"/>
        <v>159383552</v>
      </c>
      <c r="I309" s="37">
        <f t="shared" si="25"/>
        <v>39845888</v>
      </c>
      <c r="J309" s="37">
        <f t="shared" si="25"/>
        <v>9961472</v>
      </c>
      <c r="K309" s="37">
        <f t="shared" si="25"/>
        <v>2490368</v>
      </c>
      <c r="L309" s="37">
        <f t="shared" si="25"/>
        <v>622592</v>
      </c>
      <c r="M309" s="37">
        <f t="shared" si="25"/>
        <v>155648</v>
      </c>
      <c r="N309" s="37">
        <f t="shared" si="25"/>
        <v>38912</v>
      </c>
      <c r="O309" s="37">
        <f t="shared" si="25"/>
        <v>9728</v>
      </c>
      <c r="P309" s="37">
        <f t="shared" si="25"/>
        <v>2432</v>
      </c>
      <c r="Q309" s="37">
        <f t="shared" si="25"/>
        <v>608</v>
      </c>
      <c r="R309" s="54">
        <f t="shared" si="25"/>
        <v>152</v>
      </c>
    </row>
    <row r="310" spans="1:18" outlineLevel="1" x14ac:dyDescent="0.25">
      <c r="A310" t="str">
        <f t="shared" si="22"/>
        <v>27</v>
      </c>
      <c r="B310">
        <v>39</v>
      </c>
      <c r="C310" s="53">
        <f t="shared" si="25"/>
        <v>39</v>
      </c>
      <c r="D310" s="37">
        <f t="shared" si="25"/>
        <v>3221225481</v>
      </c>
      <c r="E310" s="37">
        <f t="shared" si="25"/>
        <v>1879048194</v>
      </c>
      <c r="F310" s="37">
        <f t="shared" si="25"/>
        <v>2617245696</v>
      </c>
      <c r="G310" s="37">
        <f t="shared" si="25"/>
        <v>654311424</v>
      </c>
      <c r="H310" s="37">
        <f t="shared" si="25"/>
        <v>163577856</v>
      </c>
      <c r="I310" s="37">
        <f t="shared" si="25"/>
        <v>40894464</v>
      </c>
      <c r="J310" s="37">
        <f t="shared" si="25"/>
        <v>10223616</v>
      </c>
      <c r="K310" s="37">
        <f t="shared" si="25"/>
        <v>2555904</v>
      </c>
      <c r="L310" s="37">
        <f t="shared" si="25"/>
        <v>638976</v>
      </c>
      <c r="M310" s="37">
        <f t="shared" si="25"/>
        <v>159744</v>
      </c>
      <c r="N310" s="37">
        <f t="shared" si="25"/>
        <v>39936</v>
      </c>
      <c r="O310" s="37">
        <f t="shared" si="25"/>
        <v>9984</v>
      </c>
      <c r="P310" s="37">
        <f t="shared" si="25"/>
        <v>2496</v>
      </c>
      <c r="Q310" s="37">
        <f t="shared" si="25"/>
        <v>624</v>
      </c>
      <c r="R310" s="54">
        <f t="shared" si="25"/>
        <v>156</v>
      </c>
    </row>
    <row r="311" spans="1:18" outlineLevel="1" x14ac:dyDescent="0.25">
      <c r="A311" t="str">
        <f t="shared" si="22"/>
        <v>28</v>
      </c>
      <c r="B311">
        <v>40</v>
      </c>
      <c r="C311" s="53">
        <f t="shared" ref="C311:R320" si="26">_xlfn.BITRSHIFT($B311,C$270)+_xlfn.BITLSHIFT(_xlfn.BITAND($B311,2^C$10-1),32-C$10)</f>
        <v>40</v>
      </c>
      <c r="D311" s="37">
        <f t="shared" si="26"/>
        <v>10</v>
      </c>
      <c r="E311" s="37">
        <f t="shared" si="26"/>
        <v>2147483650</v>
      </c>
      <c r="F311" s="37">
        <f t="shared" si="26"/>
        <v>2684354560</v>
      </c>
      <c r="G311" s="37">
        <f t="shared" si="26"/>
        <v>671088640</v>
      </c>
      <c r="H311" s="37">
        <f t="shared" si="26"/>
        <v>167772160</v>
      </c>
      <c r="I311" s="37">
        <f t="shared" si="26"/>
        <v>41943040</v>
      </c>
      <c r="J311" s="37">
        <f t="shared" si="26"/>
        <v>10485760</v>
      </c>
      <c r="K311" s="37">
        <f t="shared" si="26"/>
        <v>2621440</v>
      </c>
      <c r="L311" s="37">
        <f t="shared" si="26"/>
        <v>655360</v>
      </c>
      <c r="M311" s="37">
        <f t="shared" si="26"/>
        <v>163840</v>
      </c>
      <c r="N311" s="37">
        <f t="shared" si="26"/>
        <v>40960</v>
      </c>
      <c r="O311" s="37">
        <f t="shared" si="26"/>
        <v>10240</v>
      </c>
      <c r="P311" s="37">
        <f t="shared" si="26"/>
        <v>2560</v>
      </c>
      <c r="Q311" s="37">
        <f t="shared" si="26"/>
        <v>640</v>
      </c>
      <c r="R311" s="54">
        <f t="shared" si="26"/>
        <v>160</v>
      </c>
    </row>
    <row r="312" spans="1:18" outlineLevel="1" x14ac:dyDescent="0.25">
      <c r="A312" t="str">
        <f t="shared" si="22"/>
        <v>29</v>
      </c>
      <c r="B312">
        <v>41</v>
      </c>
      <c r="C312" s="53">
        <f t="shared" si="26"/>
        <v>41</v>
      </c>
      <c r="D312" s="37">
        <f t="shared" si="26"/>
        <v>1073741834</v>
      </c>
      <c r="E312" s="37">
        <f t="shared" si="26"/>
        <v>2415919106</v>
      </c>
      <c r="F312" s="37">
        <f t="shared" si="26"/>
        <v>2751463424</v>
      </c>
      <c r="G312" s="37">
        <f t="shared" si="26"/>
        <v>687865856</v>
      </c>
      <c r="H312" s="37">
        <f t="shared" si="26"/>
        <v>171966464</v>
      </c>
      <c r="I312" s="37">
        <f t="shared" si="26"/>
        <v>42991616</v>
      </c>
      <c r="J312" s="37">
        <f t="shared" si="26"/>
        <v>10747904</v>
      </c>
      <c r="K312" s="37">
        <f t="shared" si="26"/>
        <v>2686976</v>
      </c>
      <c r="L312" s="37">
        <f t="shared" si="26"/>
        <v>671744</v>
      </c>
      <c r="M312" s="37">
        <f t="shared" si="26"/>
        <v>167936</v>
      </c>
      <c r="N312" s="37">
        <f t="shared" si="26"/>
        <v>41984</v>
      </c>
      <c r="O312" s="37">
        <f t="shared" si="26"/>
        <v>10496</v>
      </c>
      <c r="P312" s="37">
        <f t="shared" si="26"/>
        <v>2624</v>
      </c>
      <c r="Q312" s="37">
        <f t="shared" si="26"/>
        <v>656</v>
      </c>
      <c r="R312" s="54">
        <f t="shared" si="26"/>
        <v>164</v>
      </c>
    </row>
    <row r="313" spans="1:18" outlineLevel="1" x14ac:dyDescent="0.25">
      <c r="A313" t="str">
        <f t="shared" si="22"/>
        <v>2A</v>
      </c>
      <c r="B313">
        <v>42</v>
      </c>
      <c r="C313" s="53">
        <f t="shared" si="26"/>
        <v>42</v>
      </c>
      <c r="D313" s="37">
        <f t="shared" si="26"/>
        <v>2147483658</v>
      </c>
      <c r="E313" s="37">
        <f t="shared" si="26"/>
        <v>2684354562</v>
      </c>
      <c r="F313" s="37">
        <f t="shared" si="26"/>
        <v>2818572288</v>
      </c>
      <c r="G313" s="37">
        <f t="shared" si="26"/>
        <v>704643072</v>
      </c>
      <c r="H313" s="37">
        <f t="shared" si="26"/>
        <v>176160768</v>
      </c>
      <c r="I313" s="37">
        <f t="shared" si="26"/>
        <v>44040192</v>
      </c>
      <c r="J313" s="37">
        <f t="shared" si="26"/>
        <v>11010048</v>
      </c>
      <c r="K313" s="37">
        <f t="shared" si="26"/>
        <v>2752512</v>
      </c>
      <c r="L313" s="37">
        <f t="shared" si="26"/>
        <v>688128</v>
      </c>
      <c r="M313" s="37">
        <f t="shared" si="26"/>
        <v>172032</v>
      </c>
      <c r="N313" s="37">
        <f t="shared" si="26"/>
        <v>43008</v>
      </c>
      <c r="O313" s="37">
        <f t="shared" si="26"/>
        <v>10752</v>
      </c>
      <c r="P313" s="37">
        <f t="shared" si="26"/>
        <v>2688</v>
      </c>
      <c r="Q313" s="37">
        <f t="shared" si="26"/>
        <v>672</v>
      </c>
      <c r="R313" s="54">
        <f t="shared" si="26"/>
        <v>168</v>
      </c>
    </row>
    <row r="314" spans="1:18" outlineLevel="1" x14ac:dyDescent="0.25">
      <c r="A314" t="str">
        <f t="shared" si="22"/>
        <v>2B</v>
      </c>
      <c r="B314">
        <v>43</v>
      </c>
      <c r="C314" s="53">
        <f t="shared" si="26"/>
        <v>43</v>
      </c>
      <c r="D314" s="37">
        <f t="shared" si="26"/>
        <v>3221225482</v>
      </c>
      <c r="E314" s="37">
        <f t="shared" si="26"/>
        <v>2952790018</v>
      </c>
      <c r="F314" s="37">
        <f t="shared" si="26"/>
        <v>2885681152</v>
      </c>
      <c r="G314" s="37">
        <f t="shared" si="26"/>
        <v>721420288</v>
      </c>
      <c r="H314" s="37">
        <f t="shared" si="26"/>
        <v>180355072</v>
      </c>
      <c r="I314" s="37">
        <f t="shared" si="26"/>
        <v>45088768</v>
      </c>
      <c r="J314" s="37">
        <f t="shared" si="26"/>
        <v>11272192</v>
      </c>
      <c r="K314" s="37">
        <f t="shared" si="26"/>
        <v>2818048</v>
      </c>
      <c r="L314" s="37">
        <f t="shared" si="26"/>
        <v>704512</v>
      </c>
      <c r="M314" s="37">
        <f t="shared" si="26"/>
        <v>176128</v>
      </c>
      <c r="N314" s="37">
        <f t="shared" si="26"/>
        <v>44032</v>
      </c>
      <c r="O314" s="37">
        <f t="shared" si="26"/>
        <v>11008</v>
      </c>
      <c r="P314" s="37">
        <f t="shared" si="26"/>
        <v>2752</v>
      </c>
      <c r="Q314" s="37">
        <f t="shared" si="26"/>
        <v>688</v>
      </c>
      <c r="R314" s="54">
        <f t="shared" si="26"/>
        <v>172</v>
      </c>
    </row>
    <row r="315" spans="1:18" outlineLevel="1" x14ac:dyDescent="0.25">
      <c r="A315" t="str">
        <f t="shared" si="22"/>
        <v>2C</v>
      </c>
      <c r="B315">
        <v>44</v>
      </c>
      <c r="C315" s="53">
        <f t="shared" si="26"/>
        <v>44</v>
      </c>
      <c r="D315" s="37">
        <f t="shared" si="26"/>
        <v>11</v>
      </c>
      <c r="E315" s="37">
        <f t="shared" si="26"/>
        <v>3221225474</v>
      </c>
      <c r="F315" s="37">
        <f t="shared" si="26"/>
        <v>2952790016</v>
      </c>
      <c r="G315" s="37">
        <f t="shared" si="26"/>
        <v>738197504</v>
      </c>
      <c r="H315" s="37">
        <f t="shared" si="26"/>
        <v>184549376</v>
      </c>
      <c r="I315" s="37">
        <f t="shared" si="26"/>
        <v>46137344</v>
      </c>
      <c r="J315" s="37">
        <f t="shared" si="26"/>
        <v>11534336</v>
      </c>
      <c r="K315" s="37">
        <f t="shared" si="26"/>
        <v>2883584</v>
      </c>
      <c r="L315" s="37">
        <f t="shared" si="26"/>
        <v>720896</v>
      </c>
      <c r="M315" s="37">
        <f t="shared" si="26"/>
        <v>180224</v>
      </c>
      <c r="N315" s="37">
        <f t="shared" si="26"/>
        <v>45056</v>
      </c>
      <c r="O315" s="37">
        <f t="shared" si="26"/>
        <v>11264</v>
      </c>
      <c r="P315" s="37">
        <f t="shared" si="26"/>
        <v>2816</v>
      </c>
      <c r="Q315" s="37">
        <f t="shared" si="26"/>
        <v>704</v>
      </c>
      <c r="R315" s="54">
        <f t="shared" si="26"/>
        <v>176</v>
      </c>
    </row>
    <row r="316" spans="1:18" outlineLevel="1" x14ac:dyDescent="0.25">
      <c r="A316" t="str">
        <f t="shared" si="22"/>
        <v>2D</v>
      </c>
      <c r="B316">
        <v>45</v>
      </c>
      <c r="C316" s="53">
        <f t="shared" si="26"/>
        <v>45</v>
      </c>
      <c r="D316" s="37">
        <f t="shared" si="26"/>
        <v>1073741835</v>
      </c>
      <c r="E316" s="37">
        <f t="shared" si="26"/>
        <v>3489660930</v>
      </c>
      <c r="F316" s="37">
        <f t="shared" si="26"/>
        <v>3019898880</v>
      </c>
      <c r="G316" s="37">
        <f t="shared" si="26"/>
        <v>754974720</v>
      </c>
      <c r="H316" s="37">
        <f t="shared" si="26"/>
        <v>188743680</v>
      </c>
      <c r="I316" s="37">
        <f t="shared" si="26"/>
        <v>47185920</v>
      </c>
      <c r="J316" s="37">
        <f t="shared" si="26"/>
        <v>11796480</v>
      </c>
      <c r="K316" s="37">
        <f t="shared" si="26"/>
        <v>2949120</v>
      </c>
      <c r="L316" s="37">
        <f t="shared" si="26"/>
        <v>737280</v>
      </c>
      <c r="M316" s="37">
        <f t="shared" si="26"/>
        <v>184320</v>
      </c>
      <c r="N316" s="37">
        <f t="shared" si="26"/>
        <v>46080</v>
      </c>
      <c r="O316" s="37">
        <f t="shared" si="26"/>
        <v>11520</v>
      </c>
      <c r="P316" s="37">
        <f t="shared" si="26"/>
        <v>2880</v>
      </c>
      <c r="Q316" s="37">
        <f t="shared" si="26"/>
        <v>720</v>
      </c>
      <c r="R316" s="54">
        <f t="shared" si="26"/>
        <v>180</v>
      </c>
    </row>
    <row r="317" spans="1:18" outlineLevel="1" x14ac:dyDescent="0.25">
      <c r="A317" t="str">
        <f t="shared" si="22"/>
        <v>2E</v>
      </c>
      <c r="B317">
        <v>46</v>
      </c>
      <c r="C317" s="53">
        <f t="shared" si="26"/>
        <v>46</v>
      </c>
      <c r="D317" s="37">
        <f t="shared" si="26"/>
        <v>2147483659</v>
      </c>
      <c r="E317" s="37">
        <f t="shared" si="26"/>
        <v>3758096386</v>
      </c>
      <c r="F317" s="37">
        <f t="shared" si="26"/>
        <v>3087007744</v>
      </c>
      <c r="G317" s="37">
        <f t="shared" si="26"/>
        <v>771751936</v>
      </c>
      <c r="H317" s="37">
        <f t="shared" si="26"/>
        <v>192937984</v>
      </c>
      <c r="I317" s="37">
        <f t="shared" si="26"/>
        <v>48234496</v>
      </c>
      <c r="J317" s="37">
        <f t="shared" si="26"/>
        <v>12058624</v>
      </c>
      <c r="K317" s="37">
        <f t="shared" si="26"/>
        <v>3014656</v>
      </c>
      <c r="L317" s="37">
        <f t="shared" si="26"/>
        <v>753664</v>
      </c>
      <c r="M317" s="37">
        <f t="shared" si="26"/>
        <v>188416</v>
      </c>
      <c r="N317" s="37">
        <f t="shared" si="26"/>
        <v>47104</v>
      </c>
      <c r="O317" s="37">
        <f t="shared" si="26"/>
        <v>11776</v>
      </c>
      <c r="P317" s="37">
        <f t="shared" si="26"/>
        <v>2944</v>
      </c>
      <c r="Q317" s="37">
        <f t="shared" si="26"/>
        <v>736</v>
      </c>
      <c r="R317" s="54">
        <f t="shared" si="26"/>
        <v>184</v>
      </c>
    </row>
    <row r="318" spans="1:18" outlineLevel="1" x14ac:dyDescent="0.25">
      <c r="A318" t="str">
        <f t="shared" si="22"/>
        <v>2F</v>
      </c>
      <c r="B318">
        <v>47</v>
      </c>
      <c r="C318" s="53">
        <f t="shared" si="26"/>
        <v>47</v>
      </c>
      <c r="D318" s="37">
        <f t="shared" si="26"/>
        <v>3221225483</v>
      </c>
      <c r="E318" s="37">
        <f t="shared" si="26"/>
        <v>4026531842</v>
      </c>
      <c r="F318" s="37">
        <f t="shared" si="26"/>
        <v>3154116608</v>
      </c>
      <c r="G318" s="37">
        <f t="shared" si="26"/>
        <v>788529152</v>
      </c>
      <c r="H318" s="37">
        <f t="shared" si="26"/>
        <v>197132288</v>
      </c>
      <c r="I318" s="37">
        <f t="shared" si="26"/>
        <v>49283072</v>
      </c>
      <c r="J318" s="37">
        <f t="shared" si="26"/>
        <v>12320768</v>
      </c>
      <c r="K318" s="37">
        <f t="shared" si="26"/>
        <v>3080192</v>
      </c>
      <c r="L318" s="37">
        <f t="shared" si="26"/>
        <v>770048</v>
      </c>
      <c r="M318" s="37">
        <f t="shared" si="26"/>
        <v>192512</v>
      </c>
      <c r="N318" s="37">
        <f t="shared" si="26"/>
        <v>48128</v>
      </c>
      <c r="O318" s="37">
        <f t="shared" si="26"/>
        <v>12032</v>
      </c>
      <c r="P318" s="37">
        <f t="shared" si="26"/>
        <v>3008</v>
      </c>
      <c r="Q318" s="37">
        <f t="shared" si="26"/>
        <v>752</v>
      </c>
      <c r="R318" s="54">
        <f t="shared" si="26"/>
        <v>188</v>
      </c>
    </row>
    <row r="319" spans="1:18" outlineLevel="1" x14ac:dyDescent="0.25">
      <c r="A319" t="str">
        <f t="shared" si="22"/>
        <v>30</v>
      </c>
      <c r="B319">
        <v>48</v>
      </c>
      <c r="C319" s="53">
        <f t="shared" si="26"/>
        <v>48</v>
      </c>
      <c r="D319" s="37">
        <f t="shared" si="26"/>
        <v>12</v>
      </c>
      <c r="E319" s="37">
        <f t="shared" si="26"/>
        <v>3</v>
      </c>
      <c r="F319" s="37">
        <f t="shared" si="26"/>
        <v>3221225472</v>
      </c>
      <c r="G319" s="37">
        <f t="shared" si="26"/>
        <v>805306368</v>
      </c>
      <c r="H319" s="37">
        <f t="shared" si="26"/>
        <v>201326592</v>
      </c>
      <c r="I319" s="37">
        <f t="shared" si="26"/>
        <v>50331648</v>
      </c>
      <c r="J319" s="37">
        <f t="shared" si="26"/>
        <v>12582912</v>
      </c>
      <c r="K319" s="37">
        <f t="shared" si="26"/>
        <v>3145728</v>
      </c>
      <c r="L319" s="37">
        <f t="shared" si="26"/>
        <v>786432</v>
      </c>
      <c r="M319" s="37">
        <f t="shared" si="26"/>
        <v>196608</v>
      </c>
      <c r="N319" s="37">
        <f t="shared" si="26"/>
        <v>49152</v>
      </c>
      <c r="O319" s="37">
        <f t="shared" si="26"/>
        <v>12288</v>
      </c>
      <c r="P319" s="37">
        <f t="shared" si="26"/>
        <v>3072</v>
      </c>
      <c r="Q319" s="37">
        <f t="shared" si="26"/>
        <v>768</v>
      </c>
      <c r="R319" s="54">
        <f t="shared" si="26"/>
        <v>192</v>
      </c>
    </row>
    <row r="320" spans="1:18" outlineLevel="1" x14ac:dyDescent="0.25">
      <c r="A320" t="str">
        <f t="shared" si="22"/>
        <v>31</v>
      </c>
      <c r="B320">
        <v>49</v>
      </c>
      <c r="C320" s="53">
        <f t="shared" si="26"/>
        <v>49</v>
      </c>
      <c r="D320" s="37">
        <f t="shared" si="26"/>
        <v>1073741836</v>
      </c>
      <c r="E320" s="37">
        <f t="shared" si="26"/>
        <v>268435459</v>
      </c>
      <c r="F320" s="37">
        <f t="shared" si="26"/>
        <v>3288334336</v>
      </c>
      <c r="G320" s="37">
        <f t="shared" si="26"/>
        <v>822083584</v>
      </c>
      <c r="H320" s="37">
        <f t="shared" si="26"/>
        <v>205520896</v>
      </c>
      <c r="I320" s="37">
        <f t="shared" si="26"/>
        <v>51380224</v>
      </c>
      <c r="J320" s="37">
        <f t="shared" si="26"/>
        <v>12845056</v>
      </c>
      <c r="K320" s="37">
        <f t="shared" si="26"/>
        <v>3211264</v>
      </c>
      <c r="L320" s="37">
        <f t="shared" si="26"/>
        <v>802816</v>
      </c>
      <c r="M320" s="37">
        <f t="shared" si="26"/>
        <v>200704</v>
      </c>
      <c r="N320" s="37">
        <f t="shared" si="26"/>
        <v>50176</v>
      </c>
      <c r="O320" s="37">
        <f t="shared" si="26"/>
        <v>12544</v>
      </c>
      <c r="P320" s="37">
        <f t="shared" si="26"/>
        <v>3136</v>
      </c>
      <c r="Q320" s="37">
        <f t="shared" si="26"/>
        <v>784</v>
      </c>
      <c r="R320" s="54">
        <f t="shared" si="26"/>
        <v>196</v>
      </c>
    </row>
    <row r="321" spans="1:18" outlineLevel="1" x14ac:dyDescent="0.25">
      <c r="A321" t="str">
        <f t="shared" si="22"/>
        <v>32</v>
      </c>
      <c r="B321">
        <v>50</v>
      </c>
      <c r="C321" s="53">
        <f t="shared" ref="C321:R330" si="27">_xlfn.BITRSHIFT($B321,C$270)+_xlfn.BITLSHIFT(_xlfn.BITAND($B321,2^C$10-1),32-C$10)</f>
        <v>50</v>
      </c>
      <c r="D321" s="37">
        <f t="shared" si="27"/>
        <v>2147483660</v>
      </c>
      <c r="E321" s="37">
        <f t="shared" si="27"/>
        <v>536870915</v>
      </c>
      <c r="F321" s="37">
        <f t="shared" si="27"/>
        <v>3355443200</v>
      </c>
      <c r="G321" s="37">
        <f t="shared" si="27"/>
        <v>838860800</v>
      </c>
      <c r="H321" s="37">
        <f t="shared" si="27"/>
        <v>209715200</v>
      </c>
      <c r="I321" s="37">
        <f t="shared" si="27"/>
        <v>52428800</v>
      </c>
      <c r="J321" s="37">
        <f t="shared" si="27"/>
        <v>13107200</v>
      </c>
      <c r="K321" s="37">
        <f t="shared" si="27"/>
        <v>3276800</v>
      </c>
      <c r="L321" s="37">
        <f t="shared" si="27"/>
        <v>819200</v>
      </c>
      <c r="M321" s="37">
        <f t="shared" si="27"/>
        <v>204800</v>
      </c>
      <c r="N321" s="37">
        <f t="shared" si="27"/>
        <v>51200</v>
      </c>
      <c r="O321" s="37">
        <f t="shared" si="27"/>
        <v>12800</v>
      </c>
      <c r="P321" s="37">
        <f t="shared" si="27"/>
        <v>3200</v>
      </c>
      <c r="Q321" s="37">
        <f t="shared" si="27"/>
        <v>800</v>
      </c>
      <c r="R321" s="54">
        <f t="shared" si="27"/>
        <v>200</v>
      </c>
    </row>
    <row r="322" spans="1:18" outlineLevel="1" x14ac:dyDescent="0.25">
      <c r="A322" t="str">
        <f t="shared" si="22"/>
        <v>33</v>
      </c>
      <c r="B322">
        <v>51</v>
      </c>
      <c r="C322" s="53">
        <f t="shared" si="27"/>
        <v>51</v>
      </c>
      <c r="D322" s="37">
        <f t="shared" si="27"/>
        <v>3221225484</v>
      </c>
      <c r="E322" s="37">
        <f t="shared" si="27"/>
        <v>805306371</v>
      </c>
      <c r="F322" s="37">
        <f t="shared" si="27"/>
        <v>3422552064</v>
      </c>
      <c r="G322" s="37">
        <f t="shared" si="27"/>
        <v>855638016</v>
      </c>
      <c r="H322" s="37">
        <f t="shared" si="27"/>
        <v>213909504</v>
      </c>
      <c r="I322" s="37">
        <f t="shared" si="27"/>
        <v>53477376</v>
      </c>
      <c r="J322" s="37">
        <f t="shared" si="27"/>
        <v>13369344</v>
      </c>
      <c r="K322" s="37">
        <f t="shared" si="27"/>
        <v>3342336</v>
      </c>
      <c r="L322" s="37">
        <f t="shared" si="27"/>
        <v>835584</v>
      </c>
      <c r="M322" s="37">
        <f t="shared" si="27"/>
        <v>208896</v>
      </c>
      <c r="N322" s="37">
        <f t="shared" si="27"/>
        <v>52224</v>
      </c>
      <c r="O322" s="37">
        <f t="shared" si="27"/>
        <v>13056</v>
      </c>
      <c r="P322" s="37">
        <f t="shared" si="27"/>
        <v>3264</v>
      </c>
      <c r="Q322" s="37">
        <f t="shared" si="27"/>
        <v>816</v>
      </c>
      <c r="R322" s="54">
        <f t="shared" si="27"/>
        <v>204</v>
      </c>
    </row>
    <row r="323" spans="1:18" outlineLevel="1" x14ac:dyDescent="0.25">
      <c r="A323" t="str">
        <f t="shared" si="22"/>
        <v>34</v>
      </c>
      <c r="B323">
        <v>52</v>
      </c>
      <c r="C323" s="53">
        <f t="shared" si="27"/>
        <v>52</v>
      </c>
      <c r="D323" s="37">
        <f t="shared" si="27"/>
        <v>13</v>
      </c>
      <c r="E323" s="37">
        <f t="shared" si="27"/>
        <v>1073741827</v>
      </c>
      <c r="F323" s="37">
        <f t="shared" si="27"/>
        <v>3489660928</v>
      </c>
      <c r="G323" s="37">
        <f t="shared" si="27"/>
        <v>872415232</v>
      </c>
      <c r="H323" s="37">
        <f t="shared" si="27"/>
        <v>218103808</v>
      </c>
      <c r="I323" s="37">
        <f t="shared" si="27"/>
        <v>54525952</v>
      </c>
      <c r="J323" s="37">
        <f t="shared" si="27"/>
        <v>13631488</v>
      </c>
      <c r="K323" s="37">
        <f t="shared" si="27"/>
        <v>3407872</v>
      </c>
      <c r="L323" s="37">
        <f t="shared" si="27"/>
        <v>851968</v>
      </c>
      <c r="M323" s="37">
        <f t="shared" si="27"/>
        <v>212992</v>
      </c>
      <c r="N323" s="37">
        <f t="shared" si="27"/>
        <v>53248</v>
      </c>
      <c r="O323" s="37">
        <f t="shared" si="27"/>
        <v>13312</v>
      </c>
      <c r="P323" s="37">
        <f t="shared" si="27"/>
        <v>3328</v>
      </c>
      <c r="Q323" s="37">
        <f t="shared" si="27"/>
        <v>832</v>
      </c>
      <c r="R323" s="54">
        <f t="shared" si="27"/>
        <v>208</v>
      </c>
    </row>
    <row r="324" spans="1:18" outlineLevel="1" x14ac:dyDescent="0.25">
      <c r="A324" t="str">
        <f t="shared" si="22"/>
        <v>35</v>
      </c>
      <c r="B324">
        <v>53</v>
      </c>
      <c r="C324" s="53">
        <f t="shared" si="27"/>
        <v>53</v>
      </c>
      <c r="D324" s="37">
        <f t="shared" si="27"/>
        <v>1073741837</v>
      </c>
      <c r="E324" s="37">
        <f t="shared" si="27"/>
        <v>1342177283</v>
      </c>
      <c r="F324" s="37">
        <f t="shared" si="27"/>
        <v>3556769792</v>
      </c>
      <c r="G324" s="37">
        <f t="shared" si="27"/>
        <v>889192448</v>
      </c>
      <c r="H324" s="37">
        <f t="shared" si="27"/>
        <v>222298112</v>
      </c>
      <c r="I324" s="37">
        <f t="shared" si="27"/>
        <v>55574528</v>
      </c>
      <c r="J324" s="37">
        <f t="shared" si="27"/>
        <v>13893632</v>
      </c>
      <c r="K324" s="37">
        <f t="shared" si="27"/>
        <v>3473408</v>
      </c>
      <c r="L324" s="37">
        <f t="shared" si="27"/>
        <v>868352</v>
      </c>
      <c r="M324" s="37">
        <f t="shared" si="27"/>
        <v>217088</v>
      </c>
      <c r="N324" s="37">
        <f t="shared" si="27"/>
        <v>54272</v>
      </c>
      <c r="O324" s="37">
        <f t="shared" si="27"/>
        <v>13568</v>
      </c>
      <c r="P324" s="37">
        <f t="shared" si="27"/>
        <v>3392</v>
      </c>
      <c r="Q324" s="37">
        <f t="shared" si="27"/>
        <v>848</v>
      </c>
      <c r="R324" s="54">
        <f t="shared" si="27"/>
        <v>212</v>
      </c>
    </row>
    <row r="325" spans="1:18" outlineLevel="1" x14ac:dyDescent="0.25">
      <c r="A325" t="str">
        <f t="shared" si="22"/>
        <v>36</v>
      </c>
      <c r="B325">
        <v>54</v>
      </c>
      <c r="C325" s="53">
        <f t="shared" si="27"/>
        <v>54</v>
      </c>
      <c r="D325" s="37">
        <f t="shared" si="27"/>
        <v>2147483661</v>
      </c>
      <c r="E325" s="37">
        <f t="shared" si="27"/>
        <v>1610612739</v>
      </c>
      <c r="F325" s="37">
        <f t="shared" si="27"/>
        <v>3623878656</v>
      </c>
      <c r="G325" s="37">
        <f t="shared" si="27"/>
        <v>905969664</v>
      </c>
      <c r="H325" s="37">
        <f t="shared" si="27"/>
        <v>226492416</v>
      </c>
      <c r="I325" s="37">
        <f t="shared" si="27"/>
        <v>56623104</v>
      </c>
      <c r="J325" s="37">
        <f t="shared" si="27"/>
        <v>14155776</v>
      </c>
      <c r="K325" s="37">
        <f t="shared" si="27"/>
        <v>3538944</v>
      </c>
      <c r="L325" s="37">
        <f t="shared" si="27"/>
        <v>884736</v>
      </c>
      <c r="M325" s="37">
        <f t="shared" si="27"/>
        <v>221184</v>
      </c>
      <c r="N325" s="37">
        <f t="shared" si="27"/>
        <v>55296</v>
      </c>
      <c r="O325" s="37">
        <f t="shared" si="27"/>
        <v>13824</v>
      </c>
      <c r="P325" s="37">
        <f t="shared" si="27"/>
        <v>3456</v>
      </c>
      <c r="Q325" s="37">
        <f t="shared" si="27"/>
        <v>864</v>
      </c>
      <c r="R325" s="54">
        <f t="shared" si="27"/>
        <v>216</v>
      </c>
    </row>
    <row r="326" spans="1:18" outlineLevel="1" x14ac:dyDescent="0.25">
      <c r="A326" t="str">
        <f t="shared" si="22"/>
        <v>37</v>
      </c>
      <c r="B326">
        <v>55</v>
      </c>
      <c r="C326" s="53">
        <f t="shared" si="27"/>
        <v>55</v>
      </c>
      <c r="D326" s="37">
        <f t="shared" si="27"/>
        <v>3221225485</v>
      </c>
      <c r="E326" s="37">
        <f t="shared" si="27"/>
        <v>1879048195</v>
      </c>
      <c r="F326" s="37">
        <f t="shared" si="27"/>
        <v>3690987520</v>
      </c>
      <c r="G326" s="37">
        <f t="shared" si="27"/>
        <v>922746880</v>
      </c>
      <c r="H326" s="37">
        <f t="shared" si="27"/>
        <v>230686720</v>
      </c>
      <c r="I326" s="37">
        <f t="shared" si="27"/>
        <v>57671680</v>
      </c>
      <c r="J326" s="37">
        <f t="shared" si="27"/>
        <v>14417920</v>
      </c>
      <c r="K326" s="37">
        <f t="shared" si="27"/>
        <v>3604480</v>
      </c>
      <c r="L326" s="37">
        <f t="shared" si="27"/>
        <v>901120</v>
      </c>
      <c r="M326" s="37">
        <f t="shared" si="27"/>
        <v>225280</v>
      </c>
      <c r="N326" s="37">
        <f t="shared" si="27"/>
        <v>56320</v>
      </c>
      <c r="O326" s="37">
        <f t="shared" si="27"/>
        <v>14080</v>
      </c>
      <c r="P326" s="37">
        <f t="shared" si="27"/>
        <v>3520</v>
      </c>
      <c r="Q326" s="37">
        <f t="shared" si="27"/>
        <v>880</v>
      </c>
      <c r="R326" s="54">
        <f t="shared" si="27"/>
        <v>220</v>
      </c>
    </row>
    <row r="327" spans="1:18" outlineLevel="1" x14ac:dyDescent="0.25">
      <c r="A327" t="str">
        <f t="shared" si="22"/>
        <v>38</v>
      </c>
      <c r="B327">
        <v>56</v>
      </c>
      <c r="C327" s="53">
        <f t="shared" si="27"/>
        <v>56</v>
      </c>
      <c r="D327" s="37">
        <f t="shared" si="27"/>
        <v>14</v>
      </c>
      <c r="E327" s="37">
        <f t="shared" si="27"/>
        <v>2147483651</v>
      </c>
      <c r="F327" s="37">
        <f t="shared" si="27"/>
        <v>3758096384</v>
      </c>
      <c r="G327" s="37">
        <f t="shared" si="27"/>
        <v>939524096</v>
      </c>
      <c r="H327" s="37">
        <f t="shared" si="27"/>
        <v>234881024</v>
      </c>
      <c r="I327" s="37">
        <f t="shared" si="27"/>
        <v>58720256</v>
      </c>
      <c r="J327" s="37">
        <f t="shared" si="27"/>
        <v>14680064</v>
      </c>
      <c r="K327" s="37">
        <f t="shared" si="27"/>
        <v>3670016</v>
      </c>
      <c r="L327" s="37">
        <f t="shared" si="27"/>
        <v>917504</v>
      </c>
      <c r="M327" s="37">
        <f t="shared" si="27"/>
        <v>229376</v>
      </c>
      <c r="N327" s="37">
        <f t="shared" si="27"/>
        <v>57344</v>
      </c>
      <c r="O327" s="37">
        <f t="shared" si="27"/>
        <v>14336</v>
      </c>
      <c r="P327" s="37">
        <f t="shared" si="27"/>
        <v>3584</v>
      </c>
      <c r="Q327" s="37">
        <f t="shared" si="27"/>
        <v>896</v>
      </c>
      <c r="R327" s="54">
        <f t="shared" si="27"/>
        <v>224</v>
      </c>
    </row>
    <row r="328" spans="1:18" outlineLevel="1" x14ac:dyDescent="0.25">
      <c r="A328" t="str">
        <f t="shared" si="22"/>
        <v>39</v>
      </c>
      <c r="B328">
        <v>57</v>
      </c>
      <c r="C328" s="53">
        <f t="shared" si="27"/>
        <v>57</v>
      </c>
      <c r="D328" s="37">
        <f t="shared" si="27"/>
        <v>1073741838</v>
      </c>
      <c r="E328" s="37">
        <f t="shared" si="27"/>
        <v>2415919107</v>
      </c>
      <c r="F328" s="37">
        <f t="shared" si="27"/>
        <v>3825205248</v>
      </c>
      <c r="G328" s="37">
        <f t="shared" si="27"/>
        <v>956301312</v>
      </c>
      <c r="H328" s="37">
        <f t="shared" si="27"/>
        <v>239075328</v>
      </c>
      <c r="I328" s="37">
        <f t="shared" si="27"/>
        <v>59768832</v>
      </c>
      <c r="J328" s="37">
        <f t="shared" si="27"/>
        <v>14942208</v>
      </c>
      <c r="K328" s="37">
        <f t="shared" si="27"/>
        <v>3735552</v>
      </c>
      <c r="L328" s="37">
        <f t="shared" si="27"/>
        <v>933888</v>
      </c>
      <c r="M328" s="37">
        <f t="shared" si="27"/>
        <v>233472</v>
      </c>
      <c r="N328" s="37">
        <f t="shared" si="27"/>
        <v>58368</v>
      </c>
      <c r="O328" s="37">
        <f t="shared" si="27"/>
        <v>14592</v>
      </c>
      <c r="P328" s="37">
        <f t="shared" si="27"/>
        <v>3648</v>
      </c>
      <c r="Q328" s="37">
        <f t="shared" si="27"/>
        <v>912</v>
      </c>
      <c r="R328" s="54">
        <f t="shared" si="27"/>
        <v>228</v>
      </c>
    </row>
    <row r="329" spans="1:18" outlineLevel="1" x14ac:dyDescent="0.25">
      <c r="A329" t="str">
        <f t="shared" si="22"/>
        <v>3A</v>
      </c>
      <c r="B329">
        <v>58</v>
      </c>
      <c r="C329" s="53">
        <f t="shared" si="27"/>
        <v>58</v>
      </c>
      <c r="D329" s="37">
        <f t="shared" si="27"/>
        <v>2147483662</v>
      </c>
      <c r="E329" s="37">
        <f t="shared" si="27"/>
        <v>2684354563</v>
      </c>
      <c r="F329" s="37">
        <f t="shared" si="27"/>
        <v>3892314112</v>
      </c>
      <c r="G329" s="37">
        <f t="shared" si="27"/>
        <v>973078528</v>
      </c>
      <c r="H329" s="37">
        <f t="shared" si="27"/>
        <v>243269632</v>
      </c>
      <c r="I329" s="37">
        <f t="shared" si="27"/>
        <v>60817408</v>
      </c>
      <c r="J329" s="37">
        <f t="shared" si="27"/>
        <v>15204352</v>
      </c>
      <c r="K329" s="37">
        <f t="shared" si="27"/>
        <v>3801088</v>
      </c>
      <c r="L329" s="37">
        <f t="shared" si="27"/>
        <v>950272</v>
      </c>
      <c r="M329" s="37">
        <f t="shared" si="27"/>
        <v>237568</v>
      </c>
      <c r="N329" s="37">
        <f t="shared" si="27"/>
        <v>59392</v>
      </c>
      <c r="O329" s="37">
        <f t="shared" si="27"/>
        <v>14848</v>
      </c>
      <c r="P329" s="37">
        <f t="shared" si="27"/>
        <v>3712</v>
      </c>
      <c r="Q329" s="37">
        <f t="shared" si="27"/>
        <v>928</v>
      </c>
      <c r="R329" s="54">
        <f t="shared" si="27"/>
        <v>232</v>
      </c>
    </row>
    <row r="330" spans="1:18" outlineLevel="1" x14ac:dyDescent="0.25">
      <c r="A330" t="str">
        <f t="shared" si="22"/>
        <v>3B</v>
      </c>
      <c r="B330">
        <v>59</v>
      </c>
      <c r="C330" s="53">
        <f t="shared" si="27"/>
        <v>59</v>
      </c>
      <c r="D330" s="37">
        <f t="shared" si="27"/>
        <v>3221225486</v>
      </c>
      <c r="E330" s="37">
        <f t="shared" si="27"/>
        <v>2952790019</v>
      </c>
      <c r="F330" s="37">
        <f t="shared" si="27"/>
        <v>3959422976</v>
      </c>
      <c r="G330" s="37">
        <f t="shared" si="27"/>
        <v>989855744</v>
      </c>
      <c r="H330" s="37">
        <f t="shared" si="27"/>
        <v>247463936</v>
      </c>
      <c r="I330" s="37">
        <f t="shared" si="27"/>
        <v>61865984</v>
      </c>
      <c r="J330" s="37">
        <f t="shared" si="27"/>
        <v>15466496</v>
      </c>
      <c r="K330" s="37">
        <f t="shared" si="27"/>
        <v>3866624</v>
      </c>
      <c r="L330" s="37">
        <f t="shared" si="27"/>
        <v>966656</v>
      </c>
      <c r="M330" s="37">
        <f t="shared" si="27"/>
        <v>241664</v>
      </c>
      <c r="N330" s="37">
        <f t="shared" si="27"/>
        <v>60416</v>
      </c>
      <c r="O330" s="37">
        <f t="shared" si="27"/>
        <v>15104</v>
      </c>
      <c r="P330" s="37">
        <f t="shared" si="27"/>
        <v>3776</v>
      </c>
      <c r="Q330" s="37">
        <f t="shared" si="27"/>
        <v>944</v>
      </c>
      <c r="R330" s="54">
        <f t="shared" si="27"/>
        <v>236</v>
      </c>
    </row>
    <row r="331" spans="1:18" outlineLevel="1" x14ac:dyDescent="0.25">
      <c r="A331" t="str">
        <f t="shared" si="22"/>
        <v>3C</v>
      </c>
      <c r="B331">
        <v>60</v>
      </c>
      <c r="C331" s="53">
        <f t="shared" ref="C331:R340" si="28">_xlfn.BITRSHIFT($B331,C$270)+_xlfn.BITLSHIFT(_xlfn.BITAND($B331,2^C$10-1),32-C$10)</f>
        <v>60</v>
      </c>
      <c r="D331" s="37">
        <f t="shared" si="28"/>
        <v>15</v>
      </c>
      <c r="E331" s="37">
        <f t="shared" si="28"/>
        <v>3221225475</v>
      </c>
      <c r="F331" s="37">
        <f t="shared" si="28"/>
        <v>4026531840</v>
      </c>
      <c r="G331" s="37">
        <f t="shared" si="28"/>
        <v>1006632960</v>
      </c>
      <c r="H331" s="37">
        <f t="shared" si="28"/>
        <v>251658240</v>
      </c>
      <c r="I331" s="37">
        <f t="shared" si="28"/>
        <v>62914560</v>
      </c>
      <c r="J331" s="37">
        <f t="shared" si="28"/>
        <v>15728640</v>
      </c>
      <c r="K331" s="37">
        <f t="shared" si="28"/>
        <v>3932160</v>
      </c>
      <c r="L331" s="37">
        <f t="shared" si="28"/>
        <v>983040</v>
      </c>
      <c r="M331" s="37">
        <f t="shared" si="28"/>
        <v>245760</v>
      </c>
      <c r="N331" s="37">
        <f t="shared" si="28"/>
        <v>61440</v>
      </c>
      <c r="O331" s="37">
        <f t="shared" si="28"/>
        <v>15360</v>
      </c>
      <c r="P331" s="37">
        <f t="shared" si="28"/>
        <v>3840</v>
      </c>
      <c r="Q331" s="37">
        <f t="shared" si="28"/>
        <v>960</v>
      </c>
      <c r="R331" s="54">
        <f t="shared" si="28"/>
        <v>240</v>
      </c>
    </row>
    <row r="332" spans="1:18" outlineLevel="1" x14ac:dyDescent="0.25">
      <c r="A332" t="str">
        <f t="shared" si="22"/>
        <v>3D</v>
      </c>
      <c r="B332">
        <v>61</v>
      </c>
      <c r="C332" s="53">
        <f t="shared" si="28"/>
        <v>61</v>
      </c>
      <c r="D332" s="37">
        <f t="shared" si="28"/>
        <v>1073741839</v>
      </c>
      <c r="E332" s="37">
        <f t="shared" si="28"/>
        <v>3489660931</v>
      </c>
      <c r="F332" s="37">
        <f t="shared" si="28"/>
        <v>4093640704</v>
      </c>
      <c r="G332" s="37">
        <f t="shared" si="28"/>
        <v>1023410176</v>
      </c>
      <c r="H332" s="37">
        <f t="shared" si="28"/>
        <v>255852544</v>
      </c>
      <c r="I332" s="37">
        <f t="shared" si="28"/>
        <v>63963136</v>
      </c>
      <c r="J332" s="37">
        <f t="shared" si="28"/>
        <v>15990784</v>
      </c>
      <c r="K332" s="37">
        <f t="shared" si="28"/>
        <v>3997696</v>
      </c>
      <c r="L332" s="37">
        <f t="shared" si="28"/>
        <v>999424</v>
      </c>
      <c r="M332" s="37">
        <f t="shared" si="28"/>
        <v>249856</v>
      </c>
      <c r="N332" s="37">
        <f t="shared" si="28"/>
        <v>62464</v>
      </c>
      <c r="O332" s="37">
        <f t="shared" si="28"/>
        <v>15616</v>
      </c>
      <c r="P332" s="37">
        <f t="shared" si="28"/>
        <v>3904</v>
      </c>
      <c r="Q332" s="37">
        <f t="shared" si="28"/>
        <v>976</v>
      </c>
      <c r="R332" s="54">
        <f t="shared" si="28"/>
        <v>244</v>
      </c>
    </row>
    <row r="333" spans="1:18" outlineLevel="1" x14ac:dyDescent="0.25">
      <c r="A333" t="str">
        <f t="shared" si="22"/>
        <v>3E</v>
      </c>
      <c r="B333">
        <v>62</v>
      </c>
      <c r="C333" s="53">
        <f t="shared" si="28"/>
        <v>62</v>
      </c>
      <c r="D333" s="37">
        <f t="shared" si="28"/>
        <v>2147483663</v>
      </c>
      <c r="E333" s="37">
        <f t="shared" si="28"/>
        <v>3758096387</v>
      </c>
      <c r="F333" s="37">
        <f t="shared" si="28"/>
        <v>4160749568</v>
      </c>
      <c r="G333" s="37">
        <f t="shared" si="28"/>
        <v>1040187392</v>
      </c>
      <c r="H333" s="37">
        <f t="shared" si="28"/>
        <v>260046848</v>
      </c>
      <c r="I333" s="37">
        <f t="shared" si="28"/>
        <v>65011712</v>
      </c>
      <c r="J333" s="37">
        <f t="shared" si="28"/>
        <v>16252928</v>
      </c>
      <c r="K333" s="37">
        <f t="shared" si="28"/>
        <v>4063232</v>
      </c>
      <c r="L333" s="37">
        <f t="shared" si="28"/>
        <v>1015808</v>
      </c>
      <c r="M333" s="37">
        <f t="shared" si="28"/>
        <v>253952</v>
      </c>
      <c r="N333" s="37">
        <f t="shared" si="28"/>
        <v>63488</v>
      </c>
      <c r="O333" s="37">
        <f t="shared" si="28"/>
        <v>15872</v>
      </c>
      <c r="P333" s="37">
        <f t="shared" si="28"/>
        <v>3968</v>
      </c>
      <c r="Q333" s="37">
        <f t="shared" si="28"/>
        <v>992</v>
      </c>
      <c r="R333" s="54">
        <f t="shared" si="28"/>
        <v>248</v>
      </c>
    </row>
    <row r="334" spans="1:18" outlineLevel="1" x14ac:dyDescent="0.25">
      <c r="A334" t="str">
        <f t="shared" si="22"/>
        <v>3F</v>
      </c>
      <c r="B334">
        <v>63</v>
      </c>
      <c r="C334" s="53">
        <f t="shared" si="28"/>
        <v>63</v>
      </c>
      <c r="D334" s="37">
        <f t="shared" si="28"/>
        <v>3221225487</v>
      </c>
      <c r="E334" s="37">
        <f t="shared" si="28"/>
        <v>4026531843</v>
      </c>
      <c r="F334" s="37">
        <f t="shared" si="28"/>
        <v>4227858432</v>
      </c>
      <c r="G334" s="37">
        <f t="shared" si="28"/>
        <v>1056964608</v>
      </c>
      <c r="H334" s="37">
        <f t="shared" si="28"/>
        <v>264241152</v>
      </c>
      <c r="I334" s="37">
        <f t="shared" si="28"/>
        <v>66060288</v>
      </c>
      <c r="J334" s="37">
        <f t="shared" si="28"/>
        <v>16515072</v>
      </c>
      <c r="K334" s="37">
        <f t="shared" si="28"/>
        <v>4128768</v>
      </c>
      <c r="L334" s="37">
        <f t="shared" si="28"/>
        <v>1032192</v>
      </c>
      <c r="M334" s="37">
        <f t="shared" si="28"/>
        <v>258048</v>
      </c>
      <c r="N334" s="37">
        <f t="shared" si="28"/>
        <v>64512</v>
      </c>
      <c r="O334" s="37">
        <f t="shared" si="28"/>
        <v>16128</v>
      </c>
      <c r="P334" s="37">
        <f t="shared" si="28"/>
        <v>4032</v>
      </c>
      <c r="Q334" s="37">
        <f t="shared" si="28"/>
        <v>1008</v>
      </c>
      <c r="R334" s="54">
        <f t="shared" si="28"/>
        <v>252</v>
      </c>
    </row>
    <row r="335" spans="1:18" outlineLevel="1" x14ac:dyDescent="0.25">
      <c r="A335" t="str">
        <f t="shared" si="22"/>
        <v>40</v>
      </c>
      <c r="B335">
        <v>64</v>
      </c>
      <c r="C335" s="53">
        <f t="shared" si="28"/>
        <v>64</v>
      </c>
      <c r="D335" s="37">
        <f t="shared" si="28"/>
        <v>16</v>
      </c>
      <c r="E335" s="37">
        <f t="shared" si="28"/>
        <v>4</v>
      </c>
      <c r="F335" s="37">
        <f t="shared" si="28"/>
        <v>1</v>
      </c>
      <c r="G335" s="37">
        <f t="shared" si="28"/>
        <v>1073741824</v>
      </c>
      <c r="H335" s="37">
        <f t="shared" si="28"/>
        <v>268435456</v>
      </c>
      <c r="I335" s="37">
        <f t="shared" si="28"/>
        <v>67108864</v>
      </c>
      <c r="J335" s="37">
        <f t="shared" si="28"/>
        <v>16777216</v>
      </c>
      <c r="K335" s="37">
        <f t="shared" si="28"/>
        <v>4194304</v>
      </c>
      <c r="L335" s="37">
        <f t="shared" si="28"/>
        <v>1048576</v>
      </c>
      <c r="M335" s="37">
        <f t="shared" si="28"/>
        <v>262144</v>
      </c>
      <c r="N335" s="37">
        <f t="shared" si="28"/>
        <v>65536</v>
      </c>
      <c r="O335" s="37">
        <f t="shared" si="28"/>
        <v>16384</v>
      </c>
      <c r="P335" s="37">
        <f t="shared" si="28"/>
        <v>4096</v>
      </c>
      <c r="Q335" s="37">
        <f t="shared" si="28"/>
        <v>1024</v>
      </c>
      <c r="R335" s="54">
        <f t="shared" si="28"/>
        <v>256</v>
      </c>
    </row>
    <row r="336" spans="1:18" outlineLevel="1" x14ac:dyDescent="0.25">
      <c r="A336" t="str">
        <f t="shared" ref="A336:A399" si="29">DEC2HEX(B336,2)</f>
        <v>41</v>
      </c>
      <c r="B336">
        <v>65</v>
      </c>
      <c r="C336" s="53">
        <f t="shared" si="28"/>
        <v>65</v>
      </c>
      <c r="D336" s="37">
        <f t="shared" si="28"/>
        <v>1073741840</v>
      </c>
      <c r="E336" s="37">
        <f t="shared" si="28"/>
        <v>268435460</v>
      </c>
      <c r="F336" s="37">
        <f t="shared" si="28"/>
        <v>67108865</v>
      </c>
      <c r="G336" s="37">
        <f t="shared" si="28"/>
        <v>1090519040</v>
      </c>
      <c r="H336" s="37">
        <f t="shared" si="28"/>
        <v>272629760</v>
      </c>
      <c r="I336" s="37">
        <f t="shared" si="28"/>
        <v>68157440</v>
      </c>
      <c r="J336" s="37">
        <f t="shared" si="28"/>
        <v>17039360</v>
      </c>
      <c r="K336" s="37">
        <f t="shared" si="28"/>
        <v>4259840</v>
      </c>
      <c r="L336" s="37">
        <f t="shared" si="28"/>
        <v>1064960</v>
      </c>
      <c r="M336" s="37">
        <f t="shared" si="28"/>
        <v>266240</v>
      </c>
      <c r="N336" s="37">
        <f t="shared" si="28"/>
        <v>66560</v>
      </c>
      <c r="O336" s="37">
        <f t="shared" si="28"/>
        <v>16640</v>
      </c>
      <c r="P336" s="37">
        <f t="shared" si="28"/>
        <v>4160</v>
      </c>
      <c r="Q336" s="37">
        <f t="shared" si="28"/>
        <v>1040</v>
      </c>
      <c r="R336" s="54">
        <f t="shared" si="28"/>
        <v>260</v>
      </c>
    </row>
    <row r="337" spans="1:18" outlineLevel="1" x14ac:dyDescent="0.25">
      <c r="A337" t="str">
        <f t="shared" si="29"/>
        <v>42</v>
      </c>
      <c r="B337">
        <v>66</v>
      </c>
      <c r="C337" s="53">
        <f t="shared" si="28"/>
        <v>66</v>
      </c>
      <c r="D337" s="37">
        <f t="shared" si="28"/>
        <v>2147483664</v>
      </c>
      <c r="E337" s="37">
        <f t="shared" si="28"/>
        <v>536870916</v>
      </c>
      <c r="F337" s="37">
        <f t="shared" si="28"/>
        <v>134217729</v>
      </c>
      <c r="G337" s="37">
        <f t="shared" si="28"/>
        <v>1107296256</v>
      </c>
      <c r="H337" s="37">
        <f t="shared" si="28"/>
        <v>276824064</v>
      </c>
      <c r="I337" s="37">
        <f t="shared" si="28"/>
        <v>69206016</v>
      </c>
      <c r="J337" s="37">
        <f t="shared" si="28"/>
        <v>17301504</v>
      </c>
      <c r="K337" s="37">
        <f t="shared" si="28"/>
        <v>4325376</v>
      </c>
      <c r="L337" s="37">
        <f t="shared" si="28"/>
        <v>1081344</v>
      </c>
      <c r="M337" s="37">
        <f t="shared" si="28"/>
        <v>270336</v>
      </c>
      <c r="N337" s="37">
        <f t="shared" si="28"/>
        <v>67584</v>
      </c>
      <c r="O337" s="37">
        <f t="shared" si="28"/>
        <v>16896</v>
      </c>
      <c r="P337" s="37">
        <f t="shared" si="28"/>
        <v>4224</v>
      </c>
      <c r="Q337" s="37">
        <f t="shared" si="28"/>
        <v>1056</v>
      </c>
      <c r="R337" s="54">
        <f t="shared" si="28"/>
        <v>264</v>
      </c>
    </row>
    <row r="338" spans="1:18" outlineLevel="1" x14ac:dyDescent="0.25">
      <c r="A338" t="str">
        <f t="shared" si="29"/>
        <v>43</v>
      </c>
      <c r="B338">
        <v>67</v>
      </c>
      <c r="C338" s="53">
        <f t="shared" si="28"/>
        <v>67</v>
      </c>
      <c r="D338" s="37">
        <f t="shared" si="28"/>
        <v>3221225488</v>
      </c>
      <c r="E338" s="37">
        <f t="shared" si="28"/>
        <v>805306372</v>
      </c>
      <c r="F338" s="37">
        <f t="shared" si="28"/>
        <v>201326593</v>
      </c>
      <c r="G338" s="37">
        <f t="shared" si="28"/>
        <v>1124073472</v>
      </c>
      <c r="H338" s="37">
        <f t="shared" si="28"/>
        <v>281018368</v>
      </c>
      <c r="I338" s="37">
        <f t="shared" si="28"/>
        <v>70254592</v>
      </c>
      <c r="J338" s="37">
        <f t="shared" si="28"/>
        <v>17563648</v>
      </c>
      <c r="K338" s="37">
        <f t="shared" si="28"/>
        <v>4390912</v>
      </c>
      <c r="L338" s="37">
        <f t="shared" si="28"/>
        <v>1097728</v>
      </c>
      <c r="M338" s="37">
        <f t="shared" si="28"/>
        <v>274432</v>
      </c>
      <c r="N338" s="37">
        <f t="shared" si="28"/>
        <v>68608</v>
      </c>
      <c r="O338" s="37">
        <f t="shared" si="28"/>
        <v>17152</v>
      </c>
      <c r="P338" s="37">
        <f t="shared" si="28"/>
        <v>4288</v>
      </c>
      <c r="Q338" s="37">
        <f t="shared" si="28"/>
        <v>1072</v>
      </c>
      <c r="R338" s="54">
        <f t="shared" si="28"/>
        <v>268</v>
      </c>
    </row>
    <row r="339" spans="1:18" outlineLevel="1" x14ac:dyDescent="0.25">
      <c r="A339" t="str">
        <f t="shared" si="29"/>
        <v>44</v>
      </c>
      <c r="B339">
        <v>68</v>
      </c>
      <c r="C339" s="53">
        <f t="shared" si="28"/>
        <v>68</v>
      </c>
      <c r="D339" s="37">
        <f t="shared" si="28"/>
        <v>17</v>
      </c>
      <c r="E339" s="37">
        <f t="shared" si="28"/>
        <v>1073741828</v>
      </c>
      <c r="F339" s="37">
        <f t="shared" si="28"/>
        <v>268435457</v>
      </c>
      <c r="G339" s="37">
        <f t="shared" si="28"/>
        <v>1140850688</v>
      </c>
      <c r="H339" s="37">
        <f t="shared" si="28"/>
        <v>285212672</v>
      </c>
      <c r="I339" s="37">
        <f t="shared" si="28"/>
        <v>71303168</v>
      </c>
      <c r="J339" s="37">
        <f t="shared" si="28"/>
        <v>17825792</v>
      </c>
      <c r="K339" s="37">
        <f t="shared" si="28"/>
        <v>4456448</v>
      </c>
      <c r="L339" s="37">
        <f t="shared" si="28"/>
        <v>1114112</v>
      </c>
      <c r="M339" s="37">
        <f t="shared" si="28"/>
        <v>278528</v>
      </c>
      <c r="N339" s="37">
        <f t="shared" si="28"/>
        <v>69632</v>
      </c>
      <c r="O339" s="37">
        <f t="shared" si="28"/>
        <v>17408</v>
      </c>
      <c r="P339" s="37">
        <f t="shared" si="28"/>
        <v>4352</v>
      </c>
      <c r="Q339" s="37">
        <f t="shared" si="28"/>
        <v>1088</v>
      </c>
      <c r="R339" s="54">
        <f t="shared" si="28"/>
        <v>272</v>
      </c>
    </row>
    <row r="340" spans="1:18" outlineLevel="1" x14ac:dyDescent="0.25">
      <c r="A340" t="str">
        <f t="shared" si="29"/>
        <v>45</v>
      </c>
      <c r="B340">
        <v>69</v>
      </c>
      <c r="C340" s="53">
        <f t="shared" si="28"/>
        <v>69</v>
      </c>
      <c r="D340" s="37">
        <f t="shared" si="28"/>
        <v>1073741841</v>
      </c>
      <c r="E340" s="37">
        <f t="shared" si="28"/>
        <v>1342177284</v>
      </c>
      <c r="F340" s="37">
        <f t="shared" si="28"/>
        <v>335544321</v>
      </c>
      <c r="G340" s="37">
        <f t="shared" si="28"/>
        <v>1157627904</v>
      </c>
      <c r="H340" s="37">
        <f t="shared" si="28"/>
        <v>289406976</v>
      </c>
      <c r="I340" s="37">
        <f t="shared" si="28"/>
        <v>72351744</v>
      </c>
      <c r="J340" s="37">
        <f t="shared" si="28"/>
        <v>18087936</v>
      </c>
      <c r="K340" s="37">
        <f t="shared" si="28"/>
        <v>4521984</v>
      </c>
      <c r="L340" s="37">
        <f t="shared" si="28"/>
        <v>1130496</v>
      </c>
      <c r="M340" s="37">
        <f t="shared" si="28"/>
        <v>282624</v>
      </c>
      <c r="N340" s="37">
        <f t="shared" si="28"/>
        <v>70656</v>
      </c>
      <c r="O340" s="37">
        <f t="shared" si="28"/>
        <v>17664</v>
      </c>
      <c r="P340" s="37">
        <f t="shared" si="28"/>
        <v>4416</v>
      </c>
      <c r="Q340" s="37">
        <f t="shared" si="28"/>
        <v>1104</v>
      </c>
      <c r="R340" s="54">
        <f t="shared" si="28"/>
        <v>276</v>
      </c>
    </row>
    <row r="341" spans="1:18" outlineLevel="1" x14ac:dyDescent="0.25">
      <c r="A341" t="str">
        <f t="shared" si="29"/>
        <v>46</v>
      </c>
      <c r="B341">
        <v>70</v>
      </c>
      <c r="C341" s="53">
        <f t="shared" ref="C341:R350" si="30">_xlfn.BITRSHIFT($B341,C$270)+_xlfn.BITLSHIFT(_xlfn.BITAND($B341,2^C$10-1),32-C$10)</f>
        <v>70</v>
      </c>
      <c r="D341" s="37">
        <f t="shared" si="30"/>
        <v>2147483665</v>
      </c>
      <c r="E341" s="37">
        <f t="shared" si="30"/>
        <v>1610612740</v>
      </c>
      <c r="F341" s="37">
        <f t="shared" si="30"/>
        <v>402653185</v>
      </c>
      <c r="G341" s="37">
        <f t="shared" si="30"/>
        <v>1174405120</v>
      </c>
      <c r="H341" s="37">
        <f t="shared" si="30"/>
        <v>293601280</v>
      </c>
      <c r="I341" s="37">
        <f t="shared" si="30"/>
        <v>73400320</v>
      </c>
      <c r="J341" s="37">
        <f t="shared" si="30"/>
        <v>18350080</v>
      </c>
      <c r="K341" s="37">
        <f t="shared" si="30"/>
        <v>4587520</v>
      </c>
      <c r="L341" s="37">
        <f t="shared" si="30"/>
        <v>1146880</v>
      </c>
      <c r="M341" s="37">
        <f t="shared" si="30"/>
        <v>286720</v>
      </c>
      <c r="N341" s="37">
        <f t="shared" si="30"/>
        <v>71680</v>
      </c>
      <c r="O341" s="37">
        <f t="shared" si="30"/>
        <v>17920</v>
      </c>
      <c r="P341" s="37">
        <f t="shared" si="30"/>
        <v>4480</v>
      </c>
      <c r="Q341" s="37">
        <f t="shared" si="30"/>
        <v>1120</v>
      </c>
      <c r="R341" s="54">
        <f t="shared" si="30"/>
        <v>280</v>
      </c>
    </row>
    <row r="342" spans="1:18" outlineLevel="1" x14ac:dyDescent="0.25">
      <c r="A342" t="str">
        <f t="shared" si="29"/>
        <v>47</v>
      </c>
      <c r="B342">
        <v>71</v>
      </c>
      <c r="C342" s="53">
        <f t="shared" si="30"/>
        <v>71</v>
      </c>
      <c r="D342" s="37">
        <f t="shared" si="30"/>
        <v>3221225489</v>
      </c>
      <c r="E342" s="37">
        <f t="shared" si="30"/>
        <v>1879048196</v>
      </c>
      <c r="F342" s="37">
        <f t="shared" si="30"/>
        <v>469762049</v>
      </c>
      <c r="G342" s="37">
        <f t="shared" si="30"/>
        <v>1191182336</v>
      </c>
      <c r="H342" s="37">
        <f t="shared" si="30"/>
        <v>297795584</v>
      </c>
      <c r="I342" s="37">
        <f t="shared" si="30"/>
        <v>74448896</v>
      </c>
      <c r="J342" s="37">
        <f t="shared" si="30"/>
        <v>18612224</v>
      </c>
      <c r="K342" s="37">
        <f t="shared" si="30"/>
        <v>4653056</v>
      </c>
      <c r="L342" s="37">
        <f t="shared" si="30"/>
        <v>1163264</v>
      </c>
      <c r="M342" s="37">
        <f t="shared" si="30"/>
        <v>290816</v>
      </c>
      <c r="N342" s="37">
        <f t="shared" si="30"/>
        <v>72704</v>
      </c>
      <c r="O342" s="37">
        <f t="shared" si="30"/>
        <v>18176</v>
      </c>
      <c r="P342" s="37">
        <f t="shared" si="30"/>
        <v>4544</v>
      </c>
      <c r="Q342" s="37">
        <f t="shared" si="30"/>
        <v>1136</v>
      </c>
      <c r="R342" s="54">
        <f t="shared" si="30"/>
        <v>284</v>
      </c>
    </row>
    <row r="343" spans="1:18" outlineLevel="1" x14ac:dyDescent="0.25">
      <c r="A343" t="str">
        <f t="shared" si="29"/>
        <v>48</v>
      </c>
      <c r="B343">
        <v>72</v>
      </c>
      <c r="C343" s="53">
        <f t="shared" si="30"/>
        <v>72</v>
      </c>
      <c r="D343" s="37">
        <f t="shared" si="30"/>
        <v>18</v>
      </c>
      <c r="E343" s="37">
        <f t="shared" si="30"/>
        <v>2147483652</v>
      </c>
      <c r="F343" s="37">
        <f t="shared" si="30"/>
        <v>536870913</v>
      </c>
      <c r="G343" s="37">
        <f t="shared" si="30"/>
        <v>1207959552</v>
      </c>
      <c r="H343" s="37">
        <f t="shared" si="30"/>
        <v>301989888</v>
      </c>
      <c r="I343" s="37">
        <f t="shared" si="30"/>
        <v>75497472</v>
      </c>
      <c r="J343" s="37">
        <f t="shared" si="30"/>
        <v>18874368</v>
      </c>
      <c r="K343" s="37">
        <f t="shared" si="30"/>
        <v>4718592</v>
      </c>
      <c r="L343" s="37">
        <f t="shared" si="30"/>
        <v>1179648</v>
      </c>
      <c r="M343" s="37">
        <f t="shared" si="30"/>
        <v>294912</v>
      </c>
      <c r="N343" s="37">
        <f t="shared" si="30"/>
        <v>73728</v>
      </c>
      <c r="O343" s="37">
        <f t="shared" si="30"/>
        <v>18432</v>
      </c>
      <c r="P343" s="37">
        <f t="shared" si="30"/>
        <v>4608</v>
      </c>
      <c r="Q343" s="37">
        <f t="shared" si="30"/>
        <v>1152</v>
      </c>
      <c r="R343" s="54">
        <f t="shared" si="30"/>
        <v>288</v>
      </c>
    </row>
    <row r="344" spans="1:18" outlineLevel="1" x14ac:dyDescent="0.25">
      <c r="A344" t="str">
        <f t="shared" si="29"/>
        <v>49</v>
      </c>
      <c r="B344">
        <v>73</v>
      </c>
      <c r="C344" s="53">
        <f t="shared" si="30"/>
        <v>73</v>
      </c>
      <c r="D344" s="37">
        <f t="shared" si="30"/>
        <v>1073741842</v>
      </c>
      <c r="E344" s="37">
        <f t="shared" si="30"/>
        <v>2415919108</v>
      </c>
      <c r="F344" s="37">
        <f t="shared" si="30"/>
        <v>603979777</v>
      </c>
      <c r="G344" s="37">
        <f t="shared" si="30"/>
        <v>1224736768</v>
      </c>
      <c r="H344" s="37">
        <f t="shared" si="30"/>
        <v>306184192</v>
      </c>
      <c r="I344" s="37">
        <f t="shared" si="30"/>
        <v>76546048</v>
      </c>
      <c r="J344" s="37">
        <f t="shared" si="30"/>
        <v>19136512</v>
      </c>
      <c r="K344" s="37">
        <f t="shared" si="30"/>
        <v>4784128</v>
      </c>
      <c r="L344" s="37">
        <f t="shared" si="30"/>
        <v>1196032</v>
      </c>
      <c r="M344" s="37">
        <f t="shared" si="30"/>
        <v>299008</v>
      </c>
      <c r="N344" s="37">
        <f t="shared" si="30"/>
        <v>74752</v>
      </c>
      <c r="O344" s="37">
        <f t="shared" si="30"/>
        <v>18688</v>
      </c>
      <c r="P344" s="37">
        <f t="shared" si="30"/>
        <v>4672</v>
      </c>
      <c r="Q344" s="37">
        <f t="shared" si="30"/>
        <v>1168</v>
      </c>
      <c r="R344" s="54">
        <f t="shared" si="30"/>
        <v>292</v>
      </c>
    </row>
    <row r="345" spans="1:18" outlineLevel="1" x14ac:dyDescent="0.25">
      <c r="A345" t="str">
        <f t="shared" si="29"/>
        <v>4A</v>
      </c>
      <c r="B345">
        <v>74</v>
      </c>
      <c r="C345" s="53">
        <f t="shared" si="30"/>
        <v>74</v>
      </c>
      <c r="D345" s="37">
        <f t="shared" si="30"/>
        <v>2147483666</v>
      </c>
      <c r="E345" s="37">
        <f t="shared" si="30"/>
        <v>2684354564</v>
      </c>
      <c r="F345" s="37">
        <f t="shared" si="30"/>
        <v>671088641</v>
      </c>
      <c r="G345" s="37">
        <f t="shared" si="30"/>
        <v>1241513984</v>
      </c>
      <c r="H345" s="37">
        <f t="shared" si="30"/>
        <v>310378496</v>
      </c>
      <c r="I345" s="37">
        <f t="shared" si="30"/>
        <v>77594624</v>
      </c>
      <c r="J345" s="37">
        <f t="shared" si="30"/>
        <v>19398656</v>
      </c>
      <c r="K345" s="37">
        <f t="shared" si="30"/>
        <v>4849664</v>
      </c>
      <c r="L345" s="37">
        <f t="shared" si="30"/>
        <v>1212416</v>
      </c>
      <c r="M345" s="37">
        <f t="shared" si="30"/>
        <v>303104</v>
      </c>
      <c r="N345" s="37">
        <f t="shared" si="30"/>
        <v>75776</v>
      </c>
      <c r="O345" s="37">
        <f t="shared" si="30"/>
        <v>18944</v>
      </c>
      <c r="P345" s="37">
        <f t="shared" si="30"/>
        <v>4736</v>
      </c>
      <c r="Q345" s="37">
        <f t="shared" si="30"/>
        <v>1184</v>
      </c>
      <c r="R345" s="54">
        <f t="shared" si="30"/>
        <v>296</v>
      </c>
    </row>
    <row r="346" spans="1:18" outlineLevel="1" x14ac:dyDescent="0.25">
      <c r="A346" t="str">
        <f t="shared" si="29"/>
        <v>4B</v>
      </c>
      <c r="B346">
        <v>75</v>
      </c>
      <c r="C346" s="53">
        <f t="shared" si="30"/>
        <v>75</v>
      </c>
      <c r="D346" s="37">
        <f t="shared" si="30"/>
        <v>3221225490</v>
      </c>
      <c r="E346" s="37">
        <f t="shared" si="30"/>
        <v>2952790020</v>
      </c>
      <c r="F346" s="37">
        <f t="shared" si="30"/>
        <v>738197505</v>
      </c>
      <c r="G346" s="37">
        <f t="shared" si="30"/>
        <v>1258291200</v>
      </c>
      <c r="H346" s="37">
        <f t="shared" si="30"/>
        <v>314572800</v>
      </c>
      <c r="I346" s="37">
        <f t="shared" si="30"/>
        <v>78643200</v>
      </c>
      <c r="J346" s="37">
        <f t="shared" si="30"/>
        <v>19660800</v>
      </c>
      <c r="K346" s="37">
        <f t="shared" si="30"/>
        <v>4915200</v>
      </c>
      <c r="L346" s="37">
        <f t="shared" si="30"/>
        <v>1228800</v>
      </c>
      <c r="M346" s="37">
        <f t="shared" si="30"/>
        <v>307200</v>
      </c>
      <c r="N346" s="37">
        <f t="shared" si="30"/>
        <v>76800</v>
      </c>
      <c r="O346" s="37">
        <f t="shared" si="30"/>
        <v>19200</v>
      </c>
      <c r="P346" s="37">
        <f t="shared" si="30"/>
        <v>4800</v>
      </c>
      <c r="Q346" s="37">
        <f t="shared" si="30"/>
        <v>1200</v>
      </c>
      <c r="R346" s="54">
        <f t="shared" si="30"/>
        <v>300</v>
      </c>
    </row>
    <row r="347" spans="1:18" outlineLevel="1" x14ac:dyDescent="0.25">
      <c r="A347" t="str">
        <f t="shared" si="29"/>
        <v>4C</v>
      </c>
      <c r="B347">
        <v>76</v>
      </c>
      <c r="C347" s="53">
        <f t="shared" si="30"/>
        <v>76</v>
      </c>
      <c r="D347" s="37">
        <f t="shared" si="30"/>
        <v>19</v>
      </c>
      <c r="E347" s="37">
        <f t="shared" si="30"/>
        <v>3221225476</v>
      </c>
      <c r="F347" s="37">
        <f t="shared" si="30"/>
        <v>805306369</v>
      </c>
      <c r="G347" s="37">
        <f t="shared" si="30"/>
        <v>1275068416</v>
      </c>
      <c r="H347" s="37">
        <f t="shared" si="30"/>
        <v>318767104</v>
      </c>
      <c r="I347" s="37">
        <f t="shared" si="30"/>
        <v>79691776</v>
      </c>
      <c r="J347" s="37">
        <f t="shared" si="30"/>
        <v>19922944</v>
      </c>
      <c r="K347" s="37">
        <f t="shared" si="30"/>
        <v>4980736</v>
      </c>
      <c r="L347" s="37">
        <f t="shared" si="30"/>
        <v>1245184</v>
      </c>
      <c r="M347" s="37">
        <f t="shared" si="30"/>
        <v>311296</v>
      </c>
      <c r="N347" s="37">
        <f t="shared" si="30"/>
        <v>77824</v>
      </c>
      <c r="O347" s="37">
        <f t="shared" si="30"/>
        <v>19456</v>
      </c>
      <c r="P347" s="37">
        <f t="shared" si="30"/>
        <v>4864</v>
      </c>
      <c r="Q347" s="37">
        <f t="shared" si="30"/>
        <v>1216</v>
      </c>
      <c r="R347" s="54">
        <f t="shared" si="30"/>
        <v>304</v>
      </c>
    </row>
    <row r="348" spans="1:18" outlineLevel="1" x14ac:dyDescent="0.25">
      <c r="A348" t="str">
        <f t="shared" si="29"/>
        <v>4D</v>
      </c>
      <c r="B348">
        <v>77</v>
      </c>
      <c r="C348" s="53">
        <f t="shared" si="30"/>
        <v>77</v>
      </c>
      <c r="D348" s="37">
        <f t="shared" si="30"/>
        <v>1073741843</v>
      </c>
      <c r="E348" s="37">
        <f t="shared" si="30"/>
        <v>3489660932</v>
      </c>
      <c r="F348" s="37">
        <f t="shared" si="30"/>
        <v>872415233</v>
      </c>
      <c r="G348" s="37">
        <f t="shared" si="30"/>
        <v>1291845632</v>
      </c>
      <c r="H348" s="37">
        <f t="shared" si="30"/>
        <v>322961408</v>
      </c>
      <c r="I348" s="37">
        <f t="shared" si="30"/>
        <v>80740352</v>
      </c>
      <c r="J348" s="37">
        <f t="shared" si="30"/>
        <v>20185088</v>
      </c>
      <c r="K348" s="37">
        <f t="shared" si="30"/>
        <v>5046272</v>
      </c>
      <c r="L348" s="37">
        <f t="shared" si="30"/>
        <v>1261568</v>
      </c>
      <c r="M348" s="37">
        <f t="shared" si="30"/>
        <v>315392</v>
      </c>
      <c r="N348" s="37">
        <f t="shared" si="30"/>
        <v>78848</v>
      </c>
      <c r="O348" s="37">
        <f t="shared" si="30"/>
        <v>19712</v>
      </c>
      <c r="P348" s="37">
        <f t="shared" si="30"/>
        <v>4928</v>
      </c>
      <c r="Q348" s="37">
        <f t="shared" si="30"/>
        <v>1232</v>
      </c>
      <c r="R348" s="54">
        <f t="shared" si="30"/>
        <v>308</v>
      </c>
    </row>
    <row r="349" spans="1:18" outlineLevel="1" x14ac:dyDescent="0.25">
      <c r="A349" t="str">
        <f t="shared" si="29"/>
        <v>4E</v>
      </c>
      <c r="B349">
        <v>78</v>
      </c>
      <c r="C349" s="53">
        <f t="shared" si="30"/>
        <v>78</v>
      </c>
      <c r="D349" s="37">
        <f t="shared" si="30"/>
        <v>2147483667</v>
      </c>
      <c r="E349" s="37">
        <f t="shared" si="30"/>
        <v>3758096388</v>
      </c>
      <c r="F349" s="37">
        <f t="shared" si="30"/>
        <v>939524097</v>
      </c>
      <c r="G349" s="37">
        <f t="shared" si="30"/>
        <v>1308622848</v>
      </c>
      <c r="H349" s="37">
        <f t="shared" si="30"/>
        <v>327155712</v>
      </c>
      <c r="I349" s="37">
        <f t="shared" si="30"/>
        <v>81788928</v>
      </c>
      <c r="J349" s="37">
        <f t="shared" si="30"/>
        <v>20447232</v>
      </c>
      <c r="K349" s="37">
        <f t="shared" si="30"/>
        <v>5111808</v>
      </c>
      <c r="L349" s="37">
        <f t="shared" si="30"/>
        <v>1277952</v>
      </c>
      <c r="M349" s="37">
        <f t="shared" si="30"/>
        <v>319488</v>
      </c>
      <c r="N349" s="37">
        <f t="shared" si="30"/>
        <v>79872</v>
      </c>
      <c r="O349" s="37">
        <f t="shared" si="30"/>
        <v>19968</v>
      </c>
      <c r="P349" s="37">
        <f t="shared" si="30"/>
        <v>4992</v>
      </c>
      <c r="Q349" s="37">
        <f t="shared" si="30"/>
        <v>1248</v>
      </c>
      <c r="R349" s="54">
        <f t="shared" si="30"/>
        <v>312</v>
      </c>
    </row>
    <row r="350" spans="1:18" outlineLevel="1" x14ac:dyDescent="0.25">
      <c r="A350" t="str">
        <f t="shared" si="29"/>
        <v>4F</v>
      </c>
      <c r="B350">
        <v>79</v>
      </c>
      <c r="C350" s="53">
        <f t="shared" si="30"/>
        <v>79</v>
      </c>
      <c r="D350" s="37">
        <f t="shared" si="30"/>
        <v>3221225491</v>
      </c>
      <c r="E350" s="37">
        <f t="shared" si="30"/>
        <v>4026531844</v>
      </c>
      <c r="F350" s="37">
        <f t="shared" si="30"/>
        <v>1006632961</v>
      </c>
      <c r="G350" s="37">
        <f t="shared" si="30"/>
        <v>1325400064</v>
      </c>
      <c r="H350" s="37">
        <f t="shared" si="30"/>
        <v>331350016</v>
      </c>
      <c r="I350" s="37">
        <f t="shared" si="30"/>
        <v>82837504</v>
      </c>
      <c r="J350" s="37">
        <f t="shared" si="30"/>
        <v>20709376</v>
      </c>
      <c r="K350" s="37">
        <f t="shared" si="30"/>
        <v>5177344</v>
      </c>
      <c r="L350" s="37">
        <f t="shared" si="30"/>
        <v>1294336</v>
      </c>
      <c r="M350" s="37">
        <f t="shared" si="30"/>
        <v>323584</v>
      </c>
      <c r="N350" s="37">
        <f t="shared" si="30"/>
        <v>80896</v>
      </c>
      <c r="O350" s="37">
        <f t="shared" si="30"/>
        <v>20224</v>
      </c>
      <c r="P350" s="37">
        <f t="shared" si="30"/>
        <v>5056</v>
      </c>
      <c r="Q350" s="37">
        <f t="shared" si="30"/>
        <v>1264</v>
      </c>
      <c r="R350" s="54">
        <f t="shared" si="30"/>
        <v>316</v>
      </c>
    </row>
    <row r="351" spans="1:18" outlineLevel="1" x14ac:dyDescent="0.25">
      <c r="A351" t="str">
        <f t="shared" si="29"/>
        <v>50</v>
      </c>
      <c r="B351">
        <v>80</v>
      </c>
      <c r="C351" s="53">
        <f t="shared" ref="C351:R360" si="31">_xlfn.BITRSHIFT($B351,C$270)+_xlfn.BITLSHIFT(_xlfn.BITAND($B351,2^C$10-1),32-C$10)</f>
        <v>80</v>
      </c>
      <c r="D351" s="37">
        <f t="shared" si="31"/>
        <v>20</v>
      </c>
      <c r="E351" s="37">
        <f t="shared" si="31"/>
        <v>5</v>
      </c>
      <c r="F351" s="37">
        <f t="shared" si="31"/>
        <v>1073741825</v>
      </c>
      <c r="G351" s="37">
        <f t="shared" si="31"/>
        <v>1342177280</v>
      </c>
      <c r="H351" s="37">
        <f t="shared" si="31"/>
        <v>335544320</v>
      </c>
      <c r="I351" s="37">
        <f t="shared" si="31"/>
        <v>83886080</v>
      </c>
      <c r="J351" s="37">
        <f t="shared" si="31"/>
        <v>20971520</v>
      </c>
      <c r="K351" s="37">
        <f t="shared" si="31"/>
        <v>5242880</v>
      </c>
      <c r="L351" s="37">
        <f t="shared" si="31"/>
        <v>1310720</v>
      </c>
      <c r="M351" s="37">
        <f t="shared" si="31"/>
        <v>327680</v>
      </c>
      <c r="N351" s="37">
        <f t="shared" si="31"/>
        <v>81920</v>
      </c>
      <c r="O351" s="37">
        <f t="shared" si="31"/>
        <v>20480</v>
      </c>
      <c r="P351" s="37">
        <f t="shared" si="31"/>
        <v>5120</v>
      </c>
      <c r="Q351" s="37">
        <f t="shared" si="31"/>
        <v>1280</v>
      </c>
      <c r="R351" s="54">
        <f t="shared" si="31"/>
        <v>320</v>
      </c>
    </row>
    <row r="352" spans="1:18" outlineLevel="1" x14ac:dyDescent="0.25">
      <c r="A352" t="str">
        <f t="shared" si="29"/>
        <v>51</v>
      </c>
      <c r="B352">
        <v>81</v>
      </c>
      <c r="C352" s="53">
        <f t="shared" si="31"/>
        <v>81</v>
      </c>
      <c r="D352" s="37">
        <f t="shared" si="31"/>
        <v>1073741844</v>
      </c>
      <c r="E352" s="37">
        <f t="shared" si="31"/>
        <v>268435461</v>
      </c>
      <c r="F352" s="37">
        <f t="shared" si="31"/>
        <v>1140850689</v>
      </c>
      <c r="G352" s="37">
        <f t="shared" si="31"/>
        <v>1358954496</v>
      </c>
      <c r="H352" s="37">
        <f t="shared" si="31"/>
        <v>339738624</v>
      </c>
      <c r="I352" s="37">
        <f t="shared" si="31"/>
        <v>84934656</v>
      </c>
      <c r="J352" s="37">
        <f t="shared" si="31"/>
        <v>21233664</v>
      </c>
      <c r="K352" s="37">
        <f t="shared" si="31"/>
        <v>5308416</v>
      </c>
      <c r="L352" s="37">
        <f t="shared" si="31"/>
        <v>1327104</v>
      </c>
      <c r="M352" s="37">
        <f t="shared" si="31"/>
        <v>331776</v>
      </c>
      <c r="N352" s="37">
        <f t="shared" si="31"/>
        <v>82944</v>
      </c>
      <c r="O352" s="37">
        <f t="shared" si="31"/>
        <v>20736</v>
      </c>
      <c r="P352" s="37">
        <f t="shared" si="31"/>
        <v>5184</v>
      </c>
      <c r="Q352" s="37">
        <f t="shared" si="31"/>
        <v>1296</v>
      </c>
      <c r="R352" s="54">
        <f t="shared" si="31"/>
        <v>324</v>
      </c>
    </row>
    <row r="353" spans="1:18" outlineLevel="1" x14ac:dyDescent="0.25">
      <c r="A353" t="str">
        <f t="shared" si="29"/>
        <v>52</v>
      </c>
      <c r="B353">
        <v>82</v>
      </c>
      <c r="C353" s="53">
        <f t="shared" si="31"/>
        <v>82</v>
      </c>
      <c r="D353" s="37">
        <f t="shared" si="31"/>
        <v>2147483668</v>
      </c>
      <c r="E353" s="37">
        <f t="shared" si="31"/>
        <v>536870917</v>
      </c>
      <c r="F353" s="37">
        <f t="shared" si="31"/>
        <v>1207959553</v>
      </c>
      <c r="G353" s="37">
        <f t="shared" si="31"/>
        <v>1375731712</v>
      </c>
      <c r="H353" s="37">
        <f t="shared" si="31"/>
        <v>343932928</v>
      </c>
      <c r="I353" s="37">
        <f t="shared" si="31"/>
        <v>85983232</v>
      </c>
      <c r="J353" s="37">
        <f t="shared" si="31"/>
        <v>21495808</v>
      </c>
      <c r="K353" s="37">
        <f t="shared" si="31"/>
        <v>5373952</v>
      </c>
      <c r="L353" s="37">
        <f t="shared" si="31"/>
        <v>1343488</v>
      </c>
      <c r="M353" s="37">
        <f t="shared" si="31"/>
        <v>335872</v>
      </c>
      <c r="N353" s="37">
        <f t="shared" si="31"/>
        <v>83968</v>
      </c>
      <c r="O353" s="37">
        <f t="shared" si="31"/>
        <v>20992</v>
      </c>
      <c r="P353" s="37">
        <f t="shared" si="31"/>
        <v>5248</v>
      </c>
      <c r="Q353" s="37">
        <f t="shared" si="31"/>
        <v>1312</v>
      </c>
      <c r="R353" s="54">
        <f t="shared" si="31"/>
        <v>328</v>
      </c>
    </row>
    <row r="354" spans="1:18" outlineLevel="1" x14ac:dyDescent="0.25">
      <c r="A354" t="str">
        <f t="shared" si="29"/>
        <v>53</v>
      </c>
      <c r="B354">
        <v>83</v>
      </c>
      <c r="C354" s="53">
        <f t="shared" si="31"/>
        <v>83</v>
      </c>
      <c r="D354" s="37">
        <f t="shared" si="31"/>
        <v>3221225492</v>
      </c>
      <c r="E354" s="37">
        <f t="shared" si="31"/>
        <v>805306373</v>
      </c>
      <c r="F354" s="37">
        <f t="shared" si="31"/>
        <v>1275068417</v>
      </c>
      <c r="G354" s="37">
        <f t="shared" si="31"/>
        <v>1392508928</v>
      </c>
      <c r="H354" s="37">
        <f t="shared" si="31"/>
        <v>348127232</v>
      </c>
      <c r="I354" s="37">
        <f t="shared" si="31"/>
        <v>87031808</v>
      </c>
      <c r="J354" s="37">
        <f t="shared" si="31"/>
        <v>21757952</v>
      </c>
      <c r="K354" s="37">
        <f t="shared" si="31"/>
        <v>5439488</v>
      </c>
      <c r="L354" s="37">
        <f t="shared" si="31"/>
        <v>1359872</v>
      </c>
      <c r="M354" s="37">
        <f t="shared" si="31"/>
        <v>339968</v>
      </c>
      <c r="N354" s="37">
        <f t="shared" si="31"/>
        <v>84992</v>
      </c>
      <c r="O354" s="37">
        <f t="shared" si="31"/>
        <v>21248</v>
      </c>
      <c r="P354" s="37">
        <f t="shared" si="31"/>
        <v>5312</v>
      </c>
      <c r="Q354" s="37">
        <f t="shared" si="31"/>
        <v>1328</v>
      </c>
      <c r="R354" s="54">
        <f t="shared" si="31"/>
        <v>332</v>
      </c>
    </row>
    <row r="355" spans="1:18" outlineLevel="1" x14ac:dyDescent="0.25">
      <c r="A355" t="str">
        <f t="shared" si="29"/>
        <v>54</v>
      </c>
      <c r="B355">
        <v>84</v>
      </c>
      <c r="C355" s="53">
        <f t="shared" si="31"/>
        <v>84</v>
      </c>
      <c r="D355" s="37">
        <f t="shared" si="31"/>
        <v>21</v>
      </c>
      <c r="E355" s="37">
        <f t="shared" si="31"/>
        <v>1073741829</v>
      </c>
      <c r="F355" s="37">
        <f t="shared" si="31"/>
        <v>1342177281</v>
      </c>
      <c r="G355" s="37">
        <f t="shared" si="31"/>
        <v>1409286144</v>
      </c>
      <c r="H355" s="37">
        <f t="shared" si="31"/>
        <v>352321536</v>
      </c>
      <c r="I355" s="37">
        <f t="shared" si="31"/>
        <v>88080384</v>
      </c>
      <c r="J355" s="37">
        <f t="shared" si="31"/>
        <v>22020096</v>
      </c>
      <c r="K355" s="37">
        <f t="shared" si="31"/>
        <v>5505024</v>
      </c>
      <c r="L355" s="37">
        <f t="shared" si="31"/>
        <v>1376256</v>
      </c>
      <c r="M355" s="37">
        <f t="shared" si="31"/>
        <v>344064</v>
      </c>
      <c r="N355" s="37">
        <f t="shared" si="31"/>
        <v>86016</v>
      </c>
      <c r="O355" s="37">
        <f t="shared" si="31"/>
        <v>21504</v>
      </c>
      <c r="P355" s="37">
        <f t="shared" si="31"/>
        <v>5376</v>
      </c>
      <c r="Q355" s="37">
        <f t="shared" si="31"/>
        <v>1344</v>
      </c>
      <c r="R355" s="54">
        <f t="shared" si="31"/>
        <v>336</v>
      </c>
    </row>
    <row r="356" spans="1:18" outlineLevel="1" x14ac:dyDescent="0.25">
      <c r="A356" t="str">
        <f t="shared" si="29"/>
        <v>55</v>
      </c>
      <c r="B356">
        <v>85</v>
      </c>
      <c r="C356" s="53">
        <f t="shared" si="31"/>
        <v>85</v>
      </c>
      <c r="D356" s="37">
        <f t="shared" si="31"/>
        <v>1073741845</v>
      </c>
      <c r="E356" s="37">
        <f t="shared" si="31"/>
        <v>1342177285</v>
      </c>
      <c r="F356" s="37">
        <f t="shared" si="31"/>
        <v>1409286145</v>
      </c>
      <c r="G356" s="37">
        <f t="shared" si="31"/>
        <v>1426063360</v>
      </c>
      <c r="H356" s="37">
        <f t="shared" si="31"/>
        <v>356515840</v>
      </c>
      <c r="I356" s="37">
        <f t="shared" si="31"/>
        <v>89128960</v>
      </c>
      <c r="J356" s="37">
        <f t="shared" si="31"/>
        <v>22282240</v>
      </c>
      <c r="K356" s="37">
        <f t="shared" si="31"/>
        <v>5570560</v>
      </c>
      <c r="L356" s="37">
        <f t="shared" si="31"/>
        <v>1392640</v>
      </c>
      <c r="M356" s="37">
        <f t="shared" si="31"/>
        <v>348160</v>
      </c>
      <c r="N356" s="37">
        <f t="shared" si="31"/>
        <v>87040</v>
      </c>
      <c r="O356" s="37">
        <f t="shared" si="31"/>
        <v>21760</v>
      </c>
      <c r="P356" s="37">
        <f t="shared" si="31"/>
        <v>5440</v>
      </c>
      <c r="Q356" s="37">
        <f t="shared" si="31"/>
        <v>1360</v>
      </c>
      <c r="R356" s="54">
        <f t="shared" si="31"/>
        <v>340</v>
      </c>
    </row>
    <row r="357" spans="1:18" outlineLevel="1" x14ac:dyDescent="0.25">
      <c r="A357" t="str">
        <f t="shared" si="29"/>
        <v>56</v>
      </c>
      <c r="B357">
        <v>86</v>
      </c>
      <c r="C357" s="53">
        <f t="shared" si="31"/>
        <v>86</v>
      </c>
      <c r="D357" s="37">
        <f t="shared" si="31"/>
        <v>2147483669</v>
      </c>
      <c r="E357" s="37">
        <f t="shared" si="31"/>
        <v>1610612741</v>
      </c>
      <c r="F357" s="37">
        <f t="shared" si="31"/>
        <v>1476395009</v>
      </c>
      <c r="G357" s="37">
        <f t="shared" si="31"/>
        <v>1442840576</v>
      </c>
      <c r="H357" s="37">
        <f t="shared" si="31"/>
        <v>360710144</v>
      </c>
      <c r="I357" s="37">
        <f t="shared" si="31"/>
        <v>90177536</v>
      </c>
      <c r="J357" s="37">
        <f t="shared" si="31"/>
        <v>22544384</v>
      </c>
      <c r="K357" s="37">
        <f t="shared" si="31"/>
        <v>5636096</v>
      </c>
      <c r="L357" s="37">
        <f t="shared" si="31"/>
        <v>1409024</v>
      </c>
      <c r="M357" s="37">
        <f t="shared" si="31"/>
        <v>352256</v>
      </c>
      <c r="N357" s="37">
        <f t="shared" si="31"/>
        <v>88064</v>
      </c>
      <c r="O357" s="37">
        <f t="shared" si="31"/>
        <v>22016</v>
      </c>
      <c r="P357" s="37">
        <f t="shared" si="31"/>
        <v>5504</v>
      </c>
      <c r="Q357" s="37">
        <f t="shared" si="31"/>
        <v>1376</v>
      </c>
      <c r="R357" s="54">
        <f t="shared" si="31"/>
        <v>344</v>
      </c>
    </row>
    <row r="358" spans="1:18" outlineLevel="1" x14ac:dyDescent="0.25">
      <c r="A358" t="str">
        <f t="shared" si="29"/>
        <v>57</v>
      </c>
      <c r="B358">
        <v>87</v>
      </c>
      <c r="C358" s="53">
        <f t="shared" si="31"/>
        <v>87</v>
      </c>
      <c r="D358" s="37">
        <f t="shared" si="31"/>
        <v>3221225493</v>
      </c>
      <c r="E358" s="37">
        <f t="shared" si="31"/>
        <v>1879048197</v>
      </c>
      <c r="F358" s="37">
        <f t="shared" si="31"/>
        <v>1543503873</v>
      </c>
      <c r="G358" s="37">
        <f t="shared" si="31"/>
        <v>1459617792</v>
      </c>
      <c r="H358" s="37">
        <f t="shared" si="31"/>
        <v>364904448</v>
      </c>
      <c r="I358" s="37">
        <f t="shared" si="31"/>
        <v>91226112</v>
      </c>
      <c r="J358" s="37">
        <f t="shared" si="31"/>
        <v>22806528</v>
      </c>
      <c r="K358" s="37">
        <f t="shared" si="31"/>
        <v>5701632</v>
      </c>
      <c r="L358" s="37">
        <f t="shared" si="31"/>
        <v>1425408</v>
      </c>
      <c r="M358" s="37">
        <f t="shared" si="31"/>
        <v>356352</v>
      </c>
      <c r="N358" s="37">
        <f t="shared" si="31"/>
        <v>89088</v>
      </c>
      <c r="O358" s="37">
        <f t="shared" si="31"/>
        <v>22272</v>
      </c>
      <c r="P358" s="37">
        <f t="shared" si="31"/>
        <v>5568</v>
      </c>
      <c r="Q358" s="37">
        <f t="shared" si="31"/>
        <v>1392</v>
      </c>
      <c r="R358" s="54">
        <f t="shared" si="31"/>
        <v>348</v>
      </c>
    </row>
    <row r="359" spans="1:18" outlineLevel="1" x14ac:dyDescent="0.25">
      <c r="A359" t="str">
        <f t="shared" si="29"/>
        <v>58</v>
      </c>
      <c r="B359">
        <v>88</v>
      </c>
      <c r="C359" s="53">
        <f t="shared" si="31"/>
        <v>88</v>
      </c>
      <c r="D359" s="37">
        <f t="shared" si="31"/>
        <v>22</v>
      </c>
      <c r="E359" s="37">
        <f t="shared" si="31"/>
        <v>2147483653</v>
      </c>
      <c r="F359" s="37">
        <f t="shared" si="31"/>
        <v>1610612737</v>
      </c>
      <c r="G359" s="37">
        <f t="shared" si="31"/>
        <v>1476395008</v>
      </c>
      <c r="H359" s="37">
        <f t="shared" si="31"/>
        <v>369098752</v>
      </c>
      <c r="I359" s="37">
        <f t="shared" si="31"/>
        <v>92274688</v>
      </c>
      <c r="J359" s="37">
        <f t="shared" si="31"/>
        <v>23068672</v>
      </c>
      <c r="K359" s="37">
        <f t="shared" si="31"/>
        <v>5767168</v>
      </c>
      <c r="L359" s="37">
        <f t="shared" si="31"/>
        <v>1441792</v>
      </c>
      <c r="M359" s="37">
        <f t="shared" si="31"/>
        <v>360448</v>
      </c>
      <c r="N359" s="37">
        <f t="shared" si="31"/>
        <v>90112</v>
      </c>
      <c r="O359" s="37">
        <f t="shared" si="31"/>
        <v>22528</v>
      </c>
      <c r="P359" s="37">
        <f t="shared" si="31"/>
        <v>5632</v>
      </c>
      <c r="Q359" s="37">
        <f t="shared" si="31"/>
        <v>1408</v>
      </c>
      <c r="R359" s="54">
        <f t="shared" si="31"/>
        <v>352</v>
      </c>
    </row>
    <row r="360" spans="1:18" outlineLevel="1" x14ac:dyDescent="0.25">
      <c r="A360" t="str">
        <f t="shared" si="29"/>
        <v>59</v>
      </c>
      <c r="B360">
        <v>89</v>
      </c>
      <c r="C360" s="53">
        <f t="shared" si="31"/>
        <v>89</v>
      </c>
      <c r="D360" s="37">
        <f t="shared" si="31"/>
        <v>1073741846</v>
      </c>
      <c r="E360" s="37">
        <f t="shared" si="31"/>
        <v>2415919109</v>
      </c>
      <c r="F360" s="37">
        <f t="shared" si="31"/>
        <v>1677721601</v>
      </c>
      <c r="G360" s="37">
        <f t="shared" si="31"/>
        <v>1493172224</v>
      </c>
      <c r="H360" s="37">
        <f t="shared" si="31"/>
        <v>373293056</v>
      </c>
      <c r="I360" s="37">
        <f t="shared" si="31"/>
        <v>93323264</v>
      </c>
      <c r="J360" s="37">
        <f t="shared" si="31"/>
        <v>23330816</v>
      </c>
      <c r="K360" s="37">
        <f t="shared" si="31"/>
        <v>5832704</v>
      </c>
      <c r="L360" s="37">
        <f t="shared" si="31"/>
        <v>1458176</v>
      </c>
      <c r="M360" s="37">
        <f t="shared" si="31"/>
        <v>364544</v>
      </c>
      <c r="N360" s="37">
        <f t="shared" si="31"/>
        <v>91136</v>
      </c>
      <c r="O360" s="37">
        <f t="shared" si="31"/>
        <v>22784</v>
      </c>
      <c r="P360" s="37">
        <f t="shared" si="31"/>
        <v>5696</v>
      </c>
      <c r="Q360" s="37">
        <f t="shared" si="31"/>
        <v>1424</v>
      </c>
      <c r="R360" s="54">
        <f t="shared" si="31"/>
        <v>356</v>
      </c>
    </row>
    <row r="361" spans="1:18" outlineLevel="1" x14ac:dyDescent="0.25">
      <c r="A361" t="str">
        <f t="shared" si="29"/>
        <v>5A</v>
      </c>
      <c r="B361">
        <v>90</v>
      </c>
      <c r="C361" s="53">
        <f t="shared" ref="C361:R370" si="32">_xlfn.BITRSHIFT($B361,C$270)+_xlfn.BITLSHIFT(_xlfn.BITAND($B361,2^C$10-1),32-C$10)</f>
        <v>90</v>
      </c>
      <c r="D361" s="37">
        <f t="shared" si="32"/>
        <v>2147483670</v>
      </c>
      <c r="E361" s="37">
        <f t="shared" si="32"/>
        <v>2684354565</v>
      </c>
      <c r="F361" s="37">
        <f t="shared" si="32"/>
        <v>1744830465</v>
      </c>
      <c r="G361" s="37">
        <f t="shared" si="32"/>
        <v>1509949440</v>
      </c>
      <c r="H361" s="37">
        <f t="shared" si="32"/>
        <v>377487360</v>
      </c>
      <c r="I361" s="37">
        <f t="shared" si="32"/>
        <v>94371840</v>
      </c>
      <c r="J361" s="37">
        <f t="shared" si="32"/>
        <v>23592960</v>
      </c>
      <c r="K361" s="37">
        <f t="shared" si="32"/>
        <v>5898240</v>
      </c>
      <c r="L361" s="37">
        <f t="shared" si="32"/>
        <v>1474560</v>
      </c>
      <c r="M361" s="37">
        <f t="shared" si="32"/>
        <v>368640</v>
      </c>
      <c r="N361" s="37">
        <f t="shared" si="32"/>
        <v>92160</v>
      </c>
      <c r="O361" s="37">
        <f t="shared" si="32"/>
        <v>23040</v>
      </c>
      <c r="P361" s="37">
        <f t="shared" si="32"/>
        <v>5760</v>
      </c>
      <c r="Q361" s="37">
        <f t="shared" si="32"/>
        <v>1440</v>
      </c>
      <c r="R361" s="54">
        <f t="shared" si="32"/>
        <v>360</v>
      </c>
    </row>
    <row r="362" spans="1:18" outlineLevel="1" x14ac:dyDescent="0.25">
      <c r="A362" t="str">
        <f t="shared" si="29"/>
        <v>5B</v>
      </c>
      <c r="B362">
        <v>91</v>
      </c>
      <c r="C362" s="53">
        <f t="shared" si="32"/>
        <v>91</v>
      </c>
      <c r="D362" s="37">
        <f t="shared" si="32"/>
        <v>3221225494</v>
      </c>
      <c r="E362" s="37">
        <f t="shared" si="32"/>
        <v>2952790021</v>
      </c>
      <c r="F362" s="37">
        <f t="shared" si="32"/>
        <v>1811939329</v>
      </c>
      <c r="G362" s="37">
        <f t="shared" si="32"/>
        <v>1526726656</v>
      </c>
      <c r="H362" s="37">
        <f t="shared" si="32"/>
        <v>381681664</v>
      </c>
      <c r="I362" s="37">
        <f t="shared" si="32"/>
        <v>95420416</v>
      </c>
      <c r="J362" s="37">
        <f t="shared" si="32"/>
        <v>23855104</v>
      </c>
      <c r="K362" s="37">
        <f t="shared" si="32"/>
        <v>5963776</v>
      </c>
      <c r="L362" s="37">
        <f t="shared" si="32"/>
        <v>1490944</v>
      </c>
      <c r="M362" s="37">
        <f t="shared" si="32"/>
        <v>372736</v>
      </c>
      <c r="N362" s="37">
        <f t="shared" si="32"/>
        <v>93184</v>
      </c>
      <c r="O362" s="37">
        <f t="shared" si="32"/>
        <v>23296</v>
      </c>
      <c r="P362" s="37">
        <f t="shared" si="32"/>
        <v>5824</v>
      </c>
      <c r="Q362" s="37">
        <f t="shared" si="32"/>
        <v>1456</v>
      </c>
      <c r="R362" s="54">
        <f t="shared" si="32"/>
        <v>364</v>
      </c>
    </row>
    <row r="363" spans="1:18" outlineLevel="1" x14ac:dyDescent="0.25">
      <c r="A363" t="str">
        <f t="shared" si="29"/>
        <v>5C</v>
      </c>
      <c r="B363">
        <v>92</v>
      </c>
      <c r="C363" s="53">
        <f t="shared" si="32"/>
        <v>92</v>
      </c>
      <c r="D363" s="37">
        <f t="shared" si="32"/>
        <v>23</v>
      </c>
      <c r="E363" s="37">
        <f t="shared" si="32"/>
        <v>3221225477</v>
      </c>
      <c r="F363" s="37">
        <f t="shared" si="32"/>
        <v>1879048193</v>
      </c>
      <c r="G363" s="37">
        <f t="shared" si="32"/>
        <v>1543503872</v>
      </c>
      <c r="H363" s="37">
        <f t="shared" si="32"/>
        <v>385875968</v>
      </c>
      <c r="I363" s="37">
        <f t="shared" si="32"/>
        <v>96468992</v>
      </c>
      <c r="J363" s="37">
        <f t="shared" si="32"/>
        <v>24117248</v>
      </c>
      <c r="K363" s="37">
        <f t="shared" si="32"/>
        <v>6029312</v>
      </c>
      <c r="L363" s="37">
        <f t="shared" si="32"/>
        <v>1507328</v>
      </c>
      <c r="M363" s="37">
        <f t="shared" si="32"/>
        <v>376832</v>
      </c>
      <c r="N363" s="37">
        <f t="shared" si="32"/>
        <v>94208</v>
      </c>
      <c r="O363" s="37">
        <f t="shared" si="32"/>
        <v>23552</v>
      </c>
      <c r="P363" s="37">
        <f t="shared" si="32"/>
        <v>5888</v>
      </c>
      <c r="Q363" s="37">
        <f t="shared" si="32"/>
        <v>1472</v>
      </c>
      <c r="R363" s="54">
        <f t="shared" si="32"/>
        <v>368</v>
      </c>
    </row>
    <row r="364" spans="1:18" outlineLevel="1" x14ac:dyDescent="0.25">
      <c r="A364" t="str">
        <f t="shared" si="29"/>
        <v>5D</v>
      </c>
      <c r="B364">
        <v>93</v>
      </c>
      <c r="C364" s="53">
        <f t="shared" si="32"/>
        <v>93</v>
      </c>
      <c r="D364" s="37">
        <f t="shared" si="32"/>
        <v>1073741847</v>
      </c>
      <c r="E364" s="37">
        <f t="shared" si="32"/>
        <v>3489660933</v>
      </c>
      <c r="F364" s="37">
        <f t="shared" si="32"/>
        <v>1946157057</v>
      </c>
      <c r="G364" s="37">
        <f t="shared" si="32"/>
        <v>1560281088</v>
      </c>
      <c r="H364" s="37">
        <f t="shared" si="32"/>
        <v>390070272</v>
      </c>
      <c r="I364" s="37">
        <f t="shared" si="32"/>
        <v>97517568</v>
      </c>
      <c r="J364" s="37">
        <f t="shared" si="32"/>
        <v>24379392</v>
      </c>
      <c r="K364" s="37">
        <f t="shared" si="32"/>
        <v>6094848</v>
      </c>
      <c r="L364" s="37">
        <f t="shared" si="32"/>
        <v>1523712</v>
      </c>
      <c r="M364" s="37">
        <f t="shared" si="32"/>
        <v>380928</v>
      </c>
      <c r="N364" s="37">
        <f t="shared" si="32"/>
        <v>95232</v>
      </c>
      <c r="O364" s="37">
        <f t="shared" si="32"/>
        <v>23808</v>
      </c>
      <c r="P364" s="37">
        <f t="shared" si="32"/>
        <v>5952</v>
      </c>
      <c r="Q364" s="37">
        <f t="shared" si="32"/>
        <v>1488</v>
      </c>
      <c r="R364" s="54">
        <f t="shared" si="32"/>
        <v>372</v>
      </c>
    </row>
    <row r="365" spans="1:18" outlineLevel="1" x14ac:dyDescent="0.25">
      <c r="A365" t="str">
        <f t="shared" si="29"/>
        <v>5E</v>
      </c>
      <c r="B365">
        <v>94</v>
      </c>
      <c r="C365" s="53">
        <f t="shared" si="32"/>
        <v>94</v>
      </c>
      <c r="D365" s="37">
        <f t="shared" si="32"/>
        <v>2147483671</v>
      </c>
      <c r="E365" s="37">
        <f t="shared" si="32"/>
        <v>3758096389</v>
      </c>
      <c r="F365" s="37">
        <f t="shared" si="32"/>
        <v>2013265921</v>
      </c>
      <c r="G365" s="37">
        <f t="shared" si="32"/>
        <v>1577058304</v>
      </c>
      <c r="H365" s="37">
        <f t="shared" si="32"/>
        <v>394264576</v>
      </c>
      <c r="I365" s="37">
        <f t="shared" si="32"/>
        <v>98566144</v>
      </c>
      <c r="J365" s="37">
        <f t="shared" si="32"/>
        <v>24641536</v>
      </c>
      <c r="K365" s="37">
        <f t="shared" si="32"/>
        <v>6160384</v>
      </c>
      <c r="L365" s="37">
        <f t="shared" si="32"/>
        <v>1540096</v>
      </c>
      <c r="M365" s="37">
        <f t="shared" si="32"/>
        <v>385024</v>
      </c>
      <c r="N365" s="37">
        <f t="shared" si="32"/>
        <v>96256</v>
      </c>
      <c r="O365" s="37">
        <f t="shared" si="32"/>
        <v>24064</v>
      </c>
      <c r="P365" s="37">
        <f t="shared" si="32"/>
        <v>6016</v>
      </c>
      <c r="Q365" s="37">
        <f t="shared" si="32"/>
        <v>1504</v>
      </c>
      <c r="R365" s="54">
        <f t="shared" si="32"/>
        <v>376</v>
      </c>
    </row>
    <row r="366" spans="1:18" outlineLevel="1" x14ac:dyDescent="0.25">
      <c r="A366" t="str">
        <f t="shared" si="29"/>
        <v>5F</v>
      </c>
      <c r="B366">
        <v>95</v>
      </c>
      <c r="C366" s="53">
        <f t="shared" si="32"/>
        <v>95</v>
      </c>
      <c r="D366" s="37">
        <f t="shared" si="32"/>
        <v>3221225495</v>
      </c>
      <c r="E366" s="37">
        <f t="shared" si="32"/>
        <v>4026531845</v>
      </c>
      <c r="F366" s="37">
        <f t="shared" si="32"/>
        <v>2080374785</v>
      </c>
      <c r="G366" s="37">
        <f t="shared" si="32"/>
        <v>1593835520</v>
      </c>
      <c r="H366" s="37">
        <f t="shared" si="32"/>
        <v>398458880</v>
      </c>
      <c r="I366" s="37">
        <f t="shared" si="32"/>
        <v>99614720</v>
      </c>
      <c r="J366" s="37">
        <f t="shared" si="32"/>
        <v>24903680</v>
      </c>
      <c r="K366" s="37">
        <f t="shared" si="32"/>
        <v>6225920</v>
      </c>
      <c r="L366" s="37">
        <f t="shared" si="32"/>
        <v>1556480</v>
      </c>
      <c r="M366" s="37">
        <f t="shared" si="32"/>
        <v>389120</v>
      </c>
      <c r="N366" s="37">
        <f t="shared" si="32"/>
        <v>97280</v>
      </c>
      <c r="O366" s="37">
        <f t="shared" si="32"/>
        <v>24320</v>
      </c>
      <c r="P366" s="37">
        <f t="shared" si="32"/>
        <v>6080</v>
      </c>
      <c r="Q366" s="37">
        <f t="shared" si="32"/>
        <v>1520</v>
      </c>
      <c r="R366" s="54">
        <f t="shared" si="32"/>
        <v>380</v>
      </c>
    </row>
    <row r="367" spans="1:18" outlineLevel="1" x14ac:dyDescent="0.25">
      <c r="A367" t="str">
        <f t="shared" si="29"/>
        <v>60</v>
      </c>
      <c r="B367">
        <v>96</v>
      </c>
      <c r="C367" s="53">
        <f t="shared" si="32"/>
        <v>96</v>
      </c>
      <c r="D367" s="37">
        <f t="shared" si="32"/>
        <v>24</v>
      </c>
      <c r="E367" s="37">
        <f t="shared" si="32"/>
        <v>6</v>
      </c>
      <c r="F367" s="37">
        <f t="shared" si="32"/>
        <v>2147483649</v>
      </c>
      <c r="G367" s="37">
        <f t="shared" si="32"/>
        <v>1610612736</v>
      </c>
      <c r="H367" s="37">
        <f t="shared" si="32"/>
        <v>402653184</v>
      </c>
      <c r="I367" s="37">
        <f t="shared" si="32"/>
        <v>100663296</v>
      </c>
      <c r="J367" s="37">
        <f t="shared" si="32"/>
        <v>25165824</v>
      </c>
      <c r="K367" s="37">
        <f t="shared" si="32"/>
        <v>6291456</v>
      </c>
      <c r="L367" s="37">
        <f t="shared" si="32"/>
        <v>1572864</v>
      </c>
      <c r="M367" s="37">
        <f t="shared" si="32"/>
        <v>393216</v>
      </c>
      <c r="N367" s="37">
        <f t="shared" si="32"/>
        <v>98304</v>
      </c>
      <c r="O367" s="37">
        <f t="shared" si="32"/>
        <v>24576</v>
      </c>
      <c r="P367" s="37">
        <f t="shared" si="32"/>
        <v>6144</v>
      </c>
      <c r="Q367" s="37">
        <f t="shared" si="32"/>
        <v>1536</v>
      </c>
      <c r="R367" s="54">
        <f t="shared" si="32"/>
        <v>384</v>
      </c>
    </row>
    <row r="368" spans="1:18" outlineLevel="1" x14ac:dyDescent="0.25">
      <c r="A368" t="str">
        <f t="shared" si="29"/>
        <v>61</v>
      </c>
      <c r="B368">
        <v>97</v>
      </c>
      <c r="C368" s="53">
        <f t="shared" si="32"/>
        <v>97</v>
      </c>
      <c r="D368" s="37">
        <f t="shared" si="32"/>
        <v>1073741848</v>
      </c>
      <c r="E368" s="37">
        <f t="shared" si="32"/>
        <v>268435462</v>
      </c>
      <c r="F368" s="37">
        <f t="shared" si="32"/>
        <v>2214592513</v>
      </c>
      <c r="G368" s="37">
        <f t="shared" si="32"/>
        <v>1627389952</v>
      </c>
      <c r="H368" s="37">
        <f t="shared" si="32"/>
        <v>406847488</v>
      </c>
      <c r="I368" s="37">
        <f t="shared" si="32"/>
        <v>101711872</v>
      </c>
      <c r="J368" s="37">
        <f t="shared" si="32"/>
        <v>25427968</v>
      </c>
      <c r="K368" s="37">
        <f t="shared" si="32"/>
        <v>6356992</v>
      </c>
      <c r="L368" s="37">
        <f t="shared" si="32"/>
        <v>1589248</v>
      </c>
      <c r="M368" s="37">
        <f t="shared" si="32"/>
        <v>397312</v>
      </c>
      <c r="N368" s="37">
        <f t="shared" si="32"/>
        <v>99328</v>
      </c>
      <c r="O368" s="37">
        <f t="shared" si="32"/>
        <v>24832</v>
      </c>
      <c r="P368" s="37">
        <f t="shared" si="32"/>
        <v>6208</v>
      </c>
      <c r="Q368" s="37">
        <f t="shared" si="32"/>
        <v>1552</v>
      </c>
      <c r="R368" s="54">
        <f t="shared" si="32"/>
        <v>388</v>
      </c>
    </row>
    <row r="369" spans="1:18" outlineLevel="1" x14ac:dyDescent="0.25">
      <c r="A369" t="str">
        <f t="shared" si="29"/>
        <v>62</v>
      </c>
      <c r="B369">
        <v>98</v>
      </c>
      <c r="C369" s="53">
        <f t="shared" si="32"/>
        <v>98</v>
      </c>
      <c r="D369" s="37">
        <f t="shared" si="32"/>
        <v>2147483672</v>
      </c>
      <c r="E369" s="37">
        <f t="shared" si="32"/>
        <v>536870918</v>
      </c>
      <c r="F369" s="37">
        <f t="shared" si="32"/>
        <v>2281701377</v>
      </c>
      <c r="G369" s="37">
        <f t="shared" si="32"/>
        <v>1644167168</v>
      </c>
      <c r="H369" s="37">
        <f t="shared" si="32"/>
        <v>411041792</v>
      </c>
      <c r="I369" s="37">
        <f t="shared" si="32"/>
        <v>102760448</v>
      </c>
      <c r="J369" s="37">
        <f t="shared" si="32"/>
        <v>25690112</v>
      </c>
      <c r="K369" s="37">
        <f t="shared" si="32"/>
        <v>6422528</v>
      </c>
      <c r="L369" s="37">
        <f t="shared" si="32"/>
        <v>1605632</v>
      </c>
      <c r="M369" s="37">
        <f t="shared" si="32"/>
        <v>401408</v>
      </c>
      <c r="N369" s="37">
        <f t="shared" si="32"/>
        <v>100352</v>
      </c>
      <c r="O369" s="37">
        <f t="shared" si="32"/>
        <v>25088</v>
      </c>
      <c r="P369" s="37">
        <f t="shared" si="32"/>
        <v>6272</v>
      </c>
      <c r="Q369" s="37">
        <f t="shared" si="32"/>
        <v>1568</v>
      </c>
      <c r="R369" s="54">
        <f t="shared" si="32"/>
        <v>392</v>
      </c>
    </row>
    <row r="370" spans="1:18" outlineLevel="1" x14ac:dyDescent="0.25">
      <c r="A370" t="str">
        <f t="shared" si="29"/>
        <v>63</v>
      </c>
      <c r="B370">
        <v>99</v>
      </c>
      <c r="C370" s="53">
        <f t="shared" si="32"/>
        <v>99</v>
      </c>
      <c r="D370" s="37">
        <f t="shared" si="32"/>
        <v>3221225496</v>
      </c>
      <c r="E370" s="37">
        <f t="shared" si="32"/>
        <v>805306374</v>
      </c>
      <c r="F370" s="37">
        <f t="shared" si="32"/>
        <v>2348810241</v>
      </c>
      <c r="G370" s="37">
        <f t="shared" si="32"/>
        <v>1660944384</v>
      </c>
      <c r="H370" s="37">
        <f t="shared" si="32"/>
        <v>415236096</v>
      </c>
      <c r="I370" s="37">
        <f t="shared" si="32"/>
        <v>103809024</v>
      </c>
      <c r="J370" s="37">
        <f t="shared" si="32"/>
        <v>25952256</v>
      </c>
      <c r="K370" s="37">
        <f t="shared" si="32"/>
        <v>6488064</v>
      </c>
      <c r="L370" s="37">
        <f t="shared" si="32"/>
        <v>1622016</v>
      </c>
      <c r="M370" s="37">
        <f t="shared" si="32"/>
        <v>405504</v>
      </c>
      <c r="N370" s="37">
        <f t="shared" si="32"/>
        <v>101376</v>
      </c>
      <c r="O370" s="37">
        <f t="shared" si="32"/>
        <v>25344</v>
      </c>
      <c r="P370" s="37">
        <f t="shared" si="32"/>
        <v>6336</v>
      </c>
      <c r="Q370" s="37">
        <f t="shared" si="32"/>
        <v>1584</v>
      </c>
      <c r="R370" s="54">
        <f t="shared" si="32"/>
        <v>396</v>
      </c>
    </row>
    <row r="371" spans="1:18" outlineLevel="1" x14ac:dyDescent="0.25">
      <c r="A371" t="str">
        <f t="shared" si="29"/>
        <v>64</v>
      </c>
      <c r="B371">
        <v>100</v>
      </c>
      <c r="C371" s="53">
        <f t="shared" ref="C371:R380" si="33">_xlfn.BITRSHIFT($B371,C$270)+_xlfn.BITLSHIFT(_xlfn.BITAND($B371,2^C$10-1),32-C$10)</f>
        <v>100</v>
      </c>
      <c r="D371" s="37">
        <f t="shared" si="33"/>
        <v>25</v>
      </c>
      <c r="E371" s="37">
        <f t="shared" si="33"/>
        <v>1073741830</v>
      </c>
      <c r="F371" s="37">
        <f t="shared" si="33"/>
        <v>2415919105</v>
      </c>
      <c r="G371" s="37">
        <f t="shared" si="33"/>
        <v>1677721600</v>
      </c>
      <c r="H371" s="37">
        <f t="shared" si="33"/>
        <v>419430400</v>
      </c>
      <c r="I371" s="37">
        <f t="shared" si="33"/>
        <v>104857600</v>
      </c>
      <c r="J371" s="37">
        <f t="shared" si="33"/>
        <v>26214400</v>
      </c>
      <c r="K371" s="37">
        <f t="shared" si="33"/>
        <v>6553600</v>
      </c>
      <c r="L371" s="37">
        <f t="shared" si="33"/>
        <v>1638400</v>
      </c>
      <c r="M371" s="37">
        <f t="shared" si="33"/>
        <v>409600</v>
      </c>
      <c r="N371" s="37">
        <f t="shared" si="33"/>
        <v>102400</v>
      </c>
      <c r="O371" s="37">
        <f t="shared" si="33"/>
        <v>25600</v>
      </c>
      <c r="P371" s="37">
        <f t="shared" si="33"/>
        <v>6400</v>
      </c>
      <c r="Q371" s="37">
        <f t="shared" si="33"/>
        <v>1600</v>
      </c>
      <c r="R371" s="54">
        <f t="shared" si="33"/>
        <v>400</v>
      </c>
    </row>
    <row r="372" spans="1:18" outlineLevel="1" x14ac:dyDescent="0.25">
      <c r="A372" t="str">
        <f t="shared" si="29"/>
        <v>65</v>
      </c>
      <c r="B372">
        <v>101</v>
      </c>
      <c r="C372" s="53">
        <f t="shared" si="33"/>
        <v>101</v>
      </c>
      <c r="D372" s="37">
        <f t="shared" si="33"/>
        <v>1073741849</v>
      </c>
      <c r="E372" s="37">
        <f t="shared" si="33"/>
        <v>1342177286</v>
      </c>
      <c r="F372" s="37">
        <f t="shared" si="33"/>
        <v>2483027969</v>
      </c>
      <c r="G372" s="37">
        <f t="shared" si="33"/>
        <v>1694498816</v>
      </c>
      <c r="H372" s="37">
        <f t="shared" si="33"/>
        <v>423624704</v>
      </c>
      <c r="I372" s="37">
        <f t="shared" si="33"/>
        <v>105906176</v>
      </c>
      <c r="J372" s="37">
        <f t="shared" si="33"/>
        <v>26476544</v>
      </c>
      <c r="K372" s="37">
        <f t="shared" si="33"/>
        <v>6619136</v>
      </c>
      <c r="L372" s="37">
        <f t="shared" si="33"/>
        <v>1654784</v>
      </c>
      <c r="M372" s="37">
        <f t="shared" si="33"/>
        <v>413696</v>
      </c>
      <c r="N372" s="37">
        <f t="shared" si="33"/>
        <v>103424</v>
      </c>
      <c r="O372" s="37">
        <f t="shared" si="33"/>
        <v>25856</v>
      </c>
      <c r="P372" s="37">
        <f t="shared" si="33"/>
        <v>6464</v>
      </c>
      <c r="Q372" s="37">
        <f t="shared" si="33"/>
        <v>1616</v>
      </c>
      <c r="R372" s="54">
        <f t="shared" si="33"/>
        <v>404</v>
      </c>
    </row>
    <row r="373" spans="1:18" outlineLevel="1" x14ac:dyDescent="0.25">
      <c r="A373" t="str">
        <f t="shared" si="29"/>
        <v>66</v>
      </c>
      <c r="B373">
        <v>102</v>
      </c>
      <c r="C373" s="53">
        <f t="shared" si="33"/>
        <v>102</v>
      </c>
      <c r="D373" s="37">
        <f t="shared" si="33"/>
        <v>2147483673</v>
      </c>
      <c r="E373" s="37">
        <f t="shared" si="33"/>
        <v>1610612742</v>
      </c>
      <c r="F373" s="37">
        <f t="shared" si="33"/>
        <v>2550136833</v>
      </c>
      <c r="G373" s="37">
        <f t="shared" si="33"/>
        <v>1711276032</v>
      </c>
      <c r="H373" s="37">
        <f t="shared" si="33"/>
        <v>427819008</v>
      </c>
      <c r="I373" s="37">
        <f t="shared" si="33"/>
        <v>106954752</v>
      </c>
      <c r="J373" s="37">
        <f t="shared" si="33"/>
        <v>26738688</v>
      </c>
      <c r="K373" s="37">
        <f t="shared" si="33"/>
        <v>6684672</v>
      </c>
      <c r="L373" s="37">
        <f t="shared" si="33"/>
        <v>1671168</v>
      </c>
      <c r="M373" s="37">
        <f t="shared" si="33"/>
        <v>417792</v>
      </c>
      <c r="N373" s="37">
        <f t="shared" si="33"/>
        <v>104448</v>
      </c>
      <c r="O373" s="37">
        <f t="shared" si="33"/>
        <v>26112</v>
      </c>
      <c r="P373" s="37">
        <f t="shared" si="33"/>
        <v>6528</v>
      </c>
      <c r="Q373" s="37">
        <f t="shared" si="33"/>
        <v>1632</v>
      </c>
      <c r="R373" s="54">
        <f t="shared" si="33"/>
        <v>408</v>
      </c>
    </row>
    <row r="374" spans="1:18" outlineLevel="1" x14ac:dyDescent="0.25">
      <c r="A374" t="str">
        <f t="shared" si="29"/>
        <v>67</v>
      </c>
      <c r="B374">
        <v>103</v>
      </c>
      <c r="C374" s="53">
        <f t="shared" si="33"/>
        <v>103</v>
      </c>
      <c r="D374" s="37">
        <f t="shared" si="33"/>
        <v>3221225497</v>
      </c>
      <c r="E374" s="37">
        <f t="shared" si="33"/>
        <v>1879048198</v>
      </c>
      <c r="F374" s="37">
        <f t="shared" si="33"/>
        <v>2617245697</v>
      </c>
      <c r="G374" s="37">
        <f t="shared" si="33"/>
        <v>1728053248</v>
      </c>
      <c r="H374" s="37">
        <f t="shared" si="33"/>
        <v>432013312</v>
      </c>
      <c r="I374" s="37">
        <f t="shared" si="33"/>
        <v>108003328</v>
      </c>
      <c r="J374" s="37">
        <f t="shared" si="33"/>
        <v>27000832</v>
      </c>
      <c r="K374" s="37">
        <f t="shared" si="33"/>
        <v>6750208</v>
      </c>
      <c r="L374" s="37">
        <f t="shared" si="33"/>
        <v>1687552</v>
      </c>
      <c r="M374" s="37">
        <f t="shared" si="33"/>
        <v>421888</v>
      </c>
      <c r="N374" s="37">
        <f t="shared" si="33"/>
        <v>105472</v>
      </c>
      <c r="O374" s="37">
        <f t="shared" si="33"/>
        <v>26368</v>
      </c>
      <c r="P374" s="37">
        <f t="shared" si="33"/>
        <v>6592</v>
      </c>
      <c r="Q374" s="37">
        <f t="shared" si="33"/>
        <v>1648</v>
      </c>
      <c r="R374" s="54">
        <f t="shared" si="33"/>
        <v>412</v>
      </c>
    </row>
    <row r="375" spans="1:18" outlineLevel="1" x14ac:dyDescent="0.25">
      <c r="A375" t="str">
        <f t="shared" si="29"/>
        <v>68</v>
      </c>
      <c r="B375">
        <v>104</v>
      </c>
      <c r="C375" s="53">
        <f t="shared" si="33"/>
        <v>104</v>
      </c>
      <c r="D375" s="37">
        <f t="shared" si="33"/>
        <v>26</v>
      </c>
      <c r="E375" s="37">
        <f t="shared" si="33"/>
        <v>2147483654</v>
      </c>
      <c r="F375" s="37">
        <f t="shared" si="33"/>
        <v>2684354561</v>
      </c>
      <c r="G375" s="37">
        <f t="shared" si="33"/>
        <v>1744830464</v>
      </c>
      <c r="H375" s="37">
        <f t="shared" si="33"/>
        <v>436207616</v>
      </c>
      <c r="I375" s="37">
        <f t="shared" si="33"/>
        <v>109051904</v>
      </c>
      <c r="J375" s="37">
        <f t="shared" si="33"/>
        <v>27262976</v>
      </c>
      <c r="K375" s="37">
        <f t="shared" si="33"/>
        <v>6815744</v>
      </c>
      <c r="L375" s="37">
        <f t="shared" si="33"/>
        <v>1703936</v>
      </c>
      <c r="M375" s="37">
        <f t="shared" si="33"/>
        <v>425984</v>
      </c>
      <c r="N375" s="37">
        <f t="shared" si="33"/>
        <v>106496</v>
      </c>
      <c r="O375" s="37">
        <f t="shared" si="33"/>
        <v>26624</v>
      </c>
      <c r="P375" s="37">
        <f t="shared" si="33"/>
        <v>6656</v>
      </c>
      <c r="Q375" s="37">
        <f t="shared" si="33"/>
        <v>1664</v>
      </c>
      <c r="R375" s="54">
        <f t="shared" si="33"/>
        <v>416</v>
      </c>
    </row>
    <row r="376" spans="1:18" outlineLevel="1" x14ac:dyDescent="0.25">
      <c r="A376" t="str">
        <f t="shared" si="29"/>
        <v>69</v>
      </c>
      <c r="B376">
        <v>105</v>
      </c>
      <c r="C376" s="53">
        <f t="shared" si="33"/>
        <v>105</v>
      </c>
      <c r="D376" s="37">
        <f t="shared" si="33"/>
        <v>1073741850</v>
      </c>
      <c r="E376" s="37">
        <f t="shared" si="33"/>
        <v>2415919110</v>
      </c>
      <c r="F376" s="37">
        <f t="shared" si="33"/>
        <v>2751463425</v>
      </c>
      <c r="G376" s="37">
        <f t="shared" si="33"/>
        <v>1761607680</v>
      </c>
      <c r="H376" s="37">
        <f t="shared" si="33"/>
        <v>440401920</v>
      </c>
      <c r="I376" s="37">
        <f t="shared" si="33"/>
        <v>110100480</v>
      </c>
      <c r="J376" s="37">
        <f t="shared" si="33"/>
        <v>27525120</v>
      </c>
      <c r="K376" s="37">
        <f t="shared" si="33"/>
        <v>6881280</v>
      </c>
      <c r="L376" s="37">
        <f t="shared" si="33"/>
        <v>1720320</v>
      </c>
      <c r="M376" s="37">
        <f t="shared" si="33"/>
        <v>430080</v>
      </c>
      <c r="N376" s="37">
        <f t="shared" si="33"/>
        <v>107520</v>
      </c>
      <c r="O376" s="37">
        <f t="shared" si="33"/>
        <v>26880</v>
      </c>
      <c r="P376" s="37">
        <f t="shared" si="33"/>
        <v>6720</v>
      </c>
      <c r="Q376" s="37">
        <f t="shared" si="33"/>
        <v>1680</v>
      </c>
      <c r="R376" s="54">
        <f t="shared" si="33"/>
        <v>420</v>
      </c>
    </row>
    <row r="377" spans="1:18" outlineLevel="1" x14ac:dyDescent="0.25">
      <c r="A377" t="str">
        <f t="shared" si="29"/>
        <v>6A</v>
      </c>
      <c r="B377">
        <v>106</v>
      </c>
      <c r="C377" s="53">
        <f t="shared" si="33"/>
        <v>106</v>
      </c>
      <c r="D377" s="37">
        <f t="shared" si="33"/>
        <v>2147483674</v>
      </c>
      <c r="E377" s="37">
        <f t="shared" si="33"/>
        <v>2684354566</v>
      </c>
      <c r="F377" s="37">
        <f t="shared" si="33"/>
        <v>2818572289</v>
      </c>
      <c r="G377" s="37">
        <f t="shared" si="33"/>
        <v>1778384896</v>
      </c>
      <c r="H377" s="37">
        <f t="shared" si="33"/>
        <v>444596224</v>
      </c>
      <c r="I377" s="37">
        <f t="shared" si="33"/>
        <v>111149056</v>
      </c>
      <c r="J377" s="37">
        <f t="shared" si="33"/>
        <v>27787264</v>
      </c>
      <c r="K377" s="37">
        <f t="shared" si="33"/>
        <v>6946816</v>
      </c>
      <c r="L377" s="37">
        <f t="shared" si="33"/>
        <v>1736704</v>
      </c>
      <c r="M377" s="37">
        <f t="shared" si="33"/>
        <v>434176</v>
      </c>
      <c r="N377" s="37">
        <f t="shared" si="33"/>
        <v>108544</v>
      </c>
      <c r="O377" s="37">
        <f t="shared" si="33"/>
        <v>27136</v>
      </c>
      <c r="P377" s="37">
        <f t="shared" si="33"/>
        <v>6784</v>
      </c>
      <c r="Q377" s="37">
        <f t="shared" si="33"/>
        <v>1696</v>
      </c>
      <c r="R377" s="54">
        <f t="shared" si="33"/>
        <v>424</v>
      </c>
    </row>
    <row r="378" spans="1:18" outlineLevel="1" x14ac:dyDescent="0.25">
      <c r="A378" t="str">
        <f t="shared" si="29"/>
        <v>6B</v>
      </c>
      <c r="B378">
        <v>107</v>
      </c>
      <c r="C378" s="53">
        <f t="shared" si="33"/>
        <v>107</v>
      </c>
      <c r="D378" s="37">
        <f t="shared" si="33"/>
        <v>3221225498</v>
      </c>
      <c r="E378" s="37">
        <f t="shared" si="33"/>
        <v>2952790022</v>
      </c>
      <c r="F378" s="37">
        <f t="shared" si="33"/>
        <v>2885681153</v>
      </c>
      <c r="G378" s="37">
        <f t="shared" si="33"/>
        <v>1795162112</v>
      </c>
      <c r="H378" s="37">
        <f t="shared" si="33"/>
        <v>448790528</v>
      </c>
      <c r="I378" s="37">
        <f t="shared" si="33"/>
        <v>112197632</v>
      </c>
      <c r="J378" s="37">
        <f t="shared" si="33"/>
        <v>28049408</v>
      </c>
      <c r="K378" s="37">
        <f t="shared" si="33"/>
        <v>7012352</v>
      </c>
      <c r="L378" s="37">
        <f t="shared" si="33"/>
        <v>1753088</v>
      </c>
      <c r="M378" s="37">
        <f t="shared" si="33"/>
        <v>438272</v>
      </c>
      <c r="N378" s="37">
        <f t="shared" si="33"/>
        <v>109568</v>
      </c>
      <c r="O378" s="37">
        <f t="shared" si="33"/>
        <v>27392</v>
      </c>
      <c r="P378" s="37">
        <f t="shared" si="33"/>
        <v>6848</v>
      </c>
      <c r="Q378" s="37">
        <f t="shared" si="33"/>
        <v>1712</v>
      </c>
      <c r="R378" s="54">
        <f t="shared" si="33"/>
        <v>428</v>
      </c>
    </row>
    <row r="379" spans="1:18" outlineLevel="1" x14ac:dyDescent="0.25">
      <c r="A379" t="str">
        <f t="shared" si="29"/>
        <v>6C</v>
      </c>
      <c r="B379">
        <v>108</v>
      </c>
      <c r="C379" s="53">
        <f t="shared" si="33"/>
        <v>108</v>
      </c>
      <c r="D379" s="37">
        <f t="shared" si="33"/>
        <v>27</v>
      </c>
      <c r="E379" s="37">
        <f t="shared" si="33"/>
        <v>3221225478</v>
      </c>
      <c r="F379" s="37">
        <f t="shared" si="33"/>
        <v>2952790017</v>
      </c>
      <c r="G379" s="37">
        <f t="shared" si="33"/>
        <v>1811939328</v>
      </c>
      <c r="H379" s="37">
        <f t="shared" si="33"/>
        <v>452984832</v>
      </c>
      <c r="I379" s="37">
        <f t="shared" si="33"/>
        <v>113246208</v>
      </c>
      <c r="J379" s="37">
        <f t="shared" si="33"/>
        <v>28311552</v>
      </c>
      <c r="K379" s="37">
        <f t="shared" si="33"/>
        <v>7077888</v>
      </c>
      <c r="L379" s="37">
        <f t="shared" si="33"/>
        <v>1769472</v>
      </c>
      <c r="M379" s="37">
        <f t="shared" si="33"/>
        <v>442368</v>
      </c>
      <c r="N379" s="37">
        <f t="shared" si="33"/>
        <v>110592</v>
      </c>
      <c r="O379" s="37">
        <f t="shared" si="33"/>
        <v>27648</v>
      </c>
      <c r="P379" s="37">
        <f t="shared" si="33"/>
        <v>6912</v>
      </c>
      <c r="Q379" s="37">
        <f t="shared" si="33"/>
        <v>1728</v>
      </c>
      <c r="R379" s="54">
        <f t="shared" si="33"/>
        <v>432</v>
      </c>
    </row>
    <row r="380" spans="1:18" outlineLevel="1" x14ac:dyDescent="0.25">
      <c r="A380" t="str">
        <f t="shared" si="29"/>
        <v>6D</v>
      </c>
      <c r="B380">
        <v>109</v>
      </c>
      <c r="C380" s="53">
        <f t="shared" si="33"/>
        <v>109</v>
      </c>
      <c r="D380" s="37">
        <f t="shared" si="33"/>
        <v>1073741851</v>
      </c>
      <c r="E380" s="37">
        <f t="shared" si="33"/>
        <v>3489660934</v>
      </c>
      <c r="F380" s="37">
        <f t="shared" si="33"/>
        <v>3019898881</v>
      </c>
      <c r="G380" s="37">
        <f t="shared" si="33"/>
        <v>1828716544</v>
      </c>
      <c r="H380" s="37">
        <f t="shared" si="33"/>
        <v>457179136</v>
      </c>
      <c r="I380" s="37">
        <f t="shared" si="33"/>
        <v>114294784</v>
      </c>
      <c r="J380" s="37">
        <f t="shared" si="33"/>
        <v>28573696</v>
      </c>
      <c r="K380" s="37">
        <f t="shared" si="33"/>
        <v>7143424</v>
      </c>
      <c r="L380" s="37">
        <f t="shared" si="33"/>
        <v>1785856</v>
      </c>
      <c r="M380" s="37">
        <f t="shared" si="33"/>
        <v>446464</v>
      </c>
      <c r="N380" s="37">
        <f t="shared" si="33"/>
        <v>111616</v>
      </c>
      <c r="O380" s="37">
        <f t="shared" si="33"/>
        <v>27904</v>
      </c>
      <c r="P380" s="37">
        <f t="shared" si="33"/>
        <v>6976</v>
      </c>
      <c r="Q380" s="37">
        <f t="shared" si="33"/>
        <v>1744</v>
      </c>
      <c r="R380" s="54">
        <f t="shared" si="33"/>
        <v>436</v>
      </c>
    </row>
    <row r="381" spans="1:18" outlineLevel="1" x14ac:dyDescent="0.25">
      <c r="A381" t="str">
        <f t="shared" si="29"/>
        <v>6E</v>
      </c>
      <c r="B381">
        <v>110</v>
      </c>
      <c r="C381" s="53">
        <f t="shared" ref="C381:R390" si="34">_xlfn.BITRSHIFT($B381,C$270)+_xlfn.BITLSHIFT(_xlfn.BITAND($B381,2^C$10-1),32-C$10)</f>
        <v>110</v>
      </c>
      <c r="D381" s="37">
        <f t="shared" si="34"/>
        <v>2147483675</v>
      </c>
      <c r="E381" s="37">
        <f t="shared" si="34"/>
        <v>3758096390</v>
      </c>
      <c r="F381" s="37">
        <f t="shared" si="34"/>
        <v>3087007745</v>
      </c>
      <c r="G381" s="37">
        <f t="shared" si="34"/>
        <v>1845493760</v>
      </c>
      <c r="H381" s="37">
        <f t="shared" si="34"/>
        <v>461373440</v>
      </c>
      <c r="I381" s="37">
        <f t="shared" si="34"/>
        <v>115343360</v>
      </c>
      <c r="J381" s="37">
        <f t="shared" si="34"/>
        <v>28835840</v>
      </c>
      <c r="K381" s="37">
        <f t="shared" si="34"/>
        <v>7208960</v>
      </c>
      <c r="L381" s="37">
        <f t="shared" si="34"/>
        <v>1802240</v>
      </c>
      <c r="M381" s="37">
        <f t="shared" si="34"/>
        <v>450560</v>
      </c>
      <c r="N381" s="37">
        <f t="shared" si="34"/>
        <v>112640</v>
      </c>
      <c r="O381" s="37">
        <f t="shared" si="34"/>
        <v>28160</v>
      </c>
      <c r="P381" s="37">
        <f t="shared" si="34"/>
        <v>7040</v>
      </c>
      <c r="Q381" s="37">
        <f t="shared" si="34"/>
        <v>1760</v>
      </c>
      <c r="R381" s="54">
        <f t="shared" si="34"/>
        <v>440</v>
      </c>
    </row>
    <row r="382" spans="1:18" outlineLevel="1" x14ac:dyDescent="0.25">
      <c r="A382" t="str">
        <f t="shared" si="29"/>
        <v>6F</v>
      </c>
      <c r="B382">
        <v>111</v>
      </c>
      <c r="C382" s="53">
        <f t="shared" si="34"/>
        <v>111</v>
      </c>
      <c r="D382" s="37">
        <f t="shared" si="34"/>
        <v>3221225499</v>
      </c>
      <c r="E382" s="37">
        <f t="shared" si="34"/>
        <v>4026531846</v>
      </c>
      <c r="F382" s="37">
        <f t="shared" si="34"/>
        <v>3154116609</v>
      </c>
      <c r="G382" s="37">
        <f t="shared" si="34"/>
        <v>1862270976</v>
      </c>
      <c r="H382" s="37">
        <f t="shared" si="34"/>
        <v>465567744</v>
      </c>
      <c r="I382" s="37">
        <f t="shared" si="34"/>
        <v>116391936</v>
      </c>
      <c r="J382" s="37">
        <f t="shared" si="34"/>
        <v>29097984</v>
      </c>
      <c r="K382" s="37">
        <f t="shared" si="34"/>
        <v>7274496</v>
      </c>
      <c r="L382" s="37">
        <f t="shared" si="34"/>
        <v>1818624</v>
      </c>
      <c r="M382" s="37">
        <f t="shared" si="34"/>
        <v>454656</v>
      </c>
      <c r="N382" s="37">
        <f t="shared" si="34"/>
        <v>113664</v>
      </c>
      <c r="O382" s="37">
        <f t="shared" si="34"/>
        <v>28416</v>
      </c>
      <c r="P382" s="37">
        <f t="shared" si="34"/>
        <v>7104</v>
      </c>
      <c r="Q382" s="37">
        <f t="shared" si="34"/>
        <v>1776</v>
      </c>
      <c r="R382" s="54">
        <f t="shared" si="34"/>
        <v>444</v>
      </c>
    </row>
    <row r="383" spans="1:18" outlineLevel="1" x14ac:dyDescent="0.25">
      <c r="A383" t="str">
        <f t="shared" si="29"/>
        <v>70</v>
      </c>
      <c r="B383">
        <v>112</v>
      </c>
      <c r="C383" s="53">
        <f t="shared" si="34"/>
        <v>112</v>
      </c>
      <c r="D383" s="37">
        <f t="shared" si="34"/>
        <v>28</v>
      </c>
      <c r="E383" s="37">
        <f t="shared" si="34"/>
        <v>7</v>
      </c>
      <c r="F383" s="37">
        <f t="shared" si="34"/>
        <v>3221225473</v>
      </c>
      <c r="G383" s="37">
        <f t="shared" si="34"/>
        <v>1879048192</v>
      </c>
      <c r="H383" s="37">
        <f t="shared" si="34"/>
        <v>469762048</v>
      </c>
      <c r="I383" s="37">
        <f t="shared" si="34"/>
        <v>117440512</v>
      </c>
      <c r="J383" s="37">
        <f t="shared" si="34"/>
        <v>29360128</v>
      </c>
      <c r="K383" s="37">
        <f t="shared" si="34"/>
        <v>7340032</v>
      </c>
      <c r="L383" s="37">
        <f t="shared" si="34"/>
        <v>1835008</v>
      </c>
      <c r="M383" s="37">
        <f t="shared" si="34"/>
        <v>458752</v>
      </c>
      <c r="N383" s="37">
        <f t="shared" si="34"/>
        <v>114688</v>
      </c>
      <c r="O383" s="37">
        <f t="shared" si="34"/>
        <v>28672</v>
      </c>
      <c r="P383" s="37">
        <f t="shared" si="34"/>
        <v>7168</v>
      </c>
      <c r="Q383" s="37">
        <f t="shared" si="34"/>
        <v>1792</v>
      </c>
      <c r="R383" s="54">
        <f t="shared" si="34"/>
        <v>448</v>
      </c>
    </row>
    <row r="384" spans="1:18" outlineLevel="1" x14ac:dyDescent="0.25">
      <c r="A384" t="str">
        <f t="shared" si="29"/>
        <v>71</v>
      </c>
      <c r="B384">
        <v>113</v>
      </c>
      <c r="C384" s="53">
        <f t="shared" si="34"/>
        <v>113</v>
      </c>
      <c r="D384" s="37">
        <f t="shared" si="34"/>
        <v>1073741852</v>
      </c>
      <c r="E384" s="37">
        <f t="shared" si="34"/>
        <v>268435463</v>
      </c>
      <c r="F384" s="37">
        <f t="shared" si="34"/>
        <v>3288334337</v>
      </c>
      <c r="G384" s="37">
        <f t="shared" si="34"/>
        <v>1895825408</v>
      </c>
      <c r="H384" s="37">
        <f t="shared" si="34"/>
        <v>473956352</v>
      </c>
      <c r="I384" s="37">
        <f t="shared" si="34"/>
        <v>118489088</v>
      </c>
      <c r="J384" s="37">
        <f t="shared" si="34"/>
        <v>29622272</v>
      </c>
      <c r="K384" s="37">
        <f t="shared" si="34"/>
        <v>7405568</v>
      </c>
      <c r="L384" s="37">
        <f t="shared" si="34"/>
        <v>1851392</v>
      </c>
      <c r="M384" s="37">
        <f t="shared" si="34"/>
        <v>462848</v>
      </c>
      <c r="N384" s="37">
        <f t="shared" si="34"/>
        <v>115712</v>
      </c>
      <c r="O384" s="37">
        <f t="shared" si="34"/>
        <v>28928</v>
      </c>
      <c r="P384" s="37">
        <f t="shared" si="34"/>
        <v>7232</v>
      </c>
      <c r="Q384" s="37">
        <f t="shared" si="34"/>
        <v>1808</v>
      </c>
      <c r="R384" s="54">
        <f t="shared" si="34"/>
        <v>452</v>
      </c>
    </row>
    <row r="385" spans="1:18" outlineLevel="1" x14ac:dyDescent="0.25">
      <c r="A385" t="str">
        <f t="shared" si="29"/>
        <v>72</v>
      </c>
      <c r="B385">
        <v>114</v>
      </c>
      <c r="C385" s="53">
        <f t="shared" si="34"/>
        <v>114</v>
      </c>
      <c r="D385" s="37">
        <f t="shared" si="34"/>
        <v>2147483676</v>
      </c>
      <c r="E385" s="37">
        <f t="shared" si="34"/>
        <v>536870919</v>
      </c>
      <c r="F385" s="37">
        <f t="shared" si="34"/>
        <v>3355443201</v>
      </c>
      <c r="G385" s="37">
        <f t="shared" si="34"/>
        <v>1912602624</v>
      </c>
      <c r="H385" s="37">
        <f t="shared" si="34"/>
        <v>478150656</v>
      </c>
      <c r="I385" s="37">
        <f t="shared" si="34"/>
        <v>119537664</v>
      </c>
      <c r="J385" s="37">
        <f t="shared" si="34"/>
        <v>29884416</v>
      </c>
      <c r="K385" s="37">
        <f t="shared" si="34"/>
        <v>7471104</v>
      </c>
      <c r="L385" s="37">
        <f t="shared" si="34"/>
        <v>1867776</v>
      </c>
      <c r="M385" s="37">
        <f t="shared" si="34"/>
        <v>466944</v>
      </c>
      <c r="N385" s="37">
        <f t="shared" si="34"/>
        <v>116736</v>
      </c>
      <c r="O385" s="37">
        <f t="shared" si="34"/>
        <v>29184</v>
      </c>
      <c r="P385" s="37">
        <f t="shared" si="34"/>
        <v>7296</v>
      </c>
      <c r="Q385" s="37">
        <f t="shared" si="34"/>
        <v>1824</v>
      </c>
      <c r="R385" s="54">
        <f t="shared" si="34"/>
        <v>456</v>
      </c>
    </row>
    <row r="386" spans="1:18" outlineLevel="1" x14ac:dyDescent="0.25">
      <c r="A386" t="str">
        <f t="shared" si="29"/>
        <v>73</v>
      </c>
      <c r="B386">
        <v>115</v>
      </c>
      <c r="C386" s="53">
        <f t="shared" si="34"/>
        <v>115</v>
      </c>
      <c r="D386" s="37">
        <f t="shared" si="34"/>
        <v>3221225500</v>
      </c>
      <c r="E386" s="37">
        <f t="shared" si="34"/>
        <v>805306375</v>
      </c>
      <c r="F386" s="37">
        <f t="shared" si="34"/>
        <v>3422552065</v>
      </c>
      <c r="G386" s="37">
        <f t="shared" si="34"/>
        <v>1929379840</v>
      </c>
      <c r="H386" s="37">
        <f t="shared" si="34"/>
        <v>482344960</v>
      </c>
      <c r="I386" s="37">
        <f t="shared" si="34"/>
        <v>120586240</v>
      </c>
      <c r="J386" s="37">
        <f t="shared" si="34"/>
        <v>30146560</v>
      </c>
      <c r="K386" s="37">
        <f t="shared" si="34"/>
        <v>7536640</v>
      </c>
      <c r="L386" s="37">
        <f t="shared" si="34"/>
        <v>1884160</v>
      </c>
      <c r="M386" s="37">
        <f t="shared" si="34"/>
        <v>471040</v>
      </c>
      <c r="N386" s="37">
        <f t="shared" si="34"/>
        <v>117760</v>
      </c>
      <c r="O386" s="37">
        <f t="shared" si="34"/>
        <v>29440</v>
      </c>
      <c r="P386" s="37">
        <f t="shared" si="34"/>
        <v>7360</v>
      </c>
      <c r="Q386" s="37">
        <f t="shared" si="34"/>
        <v>1840</v>
      </c>
      <c r="R386" s="54">
        <f t="shared" si="34"/>
        <v>460</v>
      </c>
    </row>
    <row r="387" spans="1:18" outlineLevel="1" x14ac:dyDescent="0.25">
      <c r="A387" t="str">
        <f t="shared" si="29"/>
        <v>74</v>
      </c>
      <c r="B387">
        <v>116</v>
      </c>
      <c r="C387" s="53">
        <f t="shared" si="34"/>
        <v>116</v>
      </c>
      <c r="D387" s="37">
        <f t="shared" si="34"/>
        <v>29</v>
      </c>
      <c r="E387" s="37">
        <f t="shared" si="34"/>
        <v>1073741831</v>
      </c>
      <c r="F387" s="37">
        <f t="shared" si="34"/>
        <v>3489660929</v>
      </c>
      <c r="G387" s="37">
        <f t="shared" si="34"/>
        <v>1946157056</v>
      </c>
      <c r="H387" s="37">
        <f t="shared" si="34"/>
        <v>486539264</v>
      </c>
      <c r="I387" s="37">
        <f t="shared" si="34"/>
        <v>121634816</v>
      </c>
      <c r="J387" s="37">
        <f t="shared" si="34"/>
        <v>30408704</v>
      </c>
      <c r="K387" s="37">
        <f t="shared" si="34"/>
        <v>7602176</v>
      </c>
      <c r="L387" s="37">
        <f t="shared" si="34"/>
        <v>1900544</v>
      </c>
      <c r="M387" s="37">
        <f t="shared" si="34"/>
        <v>475136</v>
      </c>
      <c r="N387" s="37">
        <f t="shared" si="34"/>
        <v>118784</v>
      </c>
      <c r="O387" s="37">
        <f t="shared" si="34"/>
        <v>29696</v>
      </c>
      <c r="P387" s="37">
        <f t="shared" si="34"/>
        <v>7424</v>
      </c>
      <c r="Q387" s="37">
        <f t="shared" si="34"/>
        <v>1856</v>
      </c>
      <c r="R387" s="54">
        <f t="shared" si="34"/>
        <v>464</v>
      </c>
    </row>
    <row r="388" spans="1:18" outlineLevel="1" x14ac:dyDescent="0.25">
      <c r="A388" t="str">
        <f t="shared" si="29"/>
        <v>75</v>
      </c>
      <c r="B388">
        <v>117</v>
      </c>
      <c r="C388" s="53">
        <f t="shared" si="34"/>
        <v>117</v>
      </c>
      <c r="D388" s="37">
        <f t="shared" si="34"/>
        <v>1073741853</v>
      </c>
      <c r="E388" s="37">
        <f t="shared" si="34"/>
        <v>1342177287</v>
      </c>
      <c r="F388" s="37">
        <f t="shared" si="34"/>
        <v>3556769793</v>
      </c>
      <c r="G388" s="37">
        <f t="shared" si="34"/>
        <v>1962934272</v>
      </c>
      <c r="H388" s="37">
        <f t="shared" si="34"/>
        <v>490733568</v>
      </c>
      <c r="I388" s="37">
        <f t="shared" si="34"/>
        <v>122683392</v>
      </c>
      <c r="J388" s="37">
        <f t="shared" si="34"/>
        <v>30670848</v>
      </c>
      <c r="K388" s="37">
        <f t="shared" si="34"/>
        <v>7667712</v>
      </c>
      <c r="L388" s="37">
        <f t="shared" si="34"/>
        <v>1916928</v>
      </c>
      <c r="M388" s="37">
        <f t="shared" si="34"/>
        <v>479232</v>
      </c>
      <c r="N388" s="37">
        <f t="shared" si="34"/>
        <v>119808</v>
      </c>
      <c r="O388" s="37">
        <f t="shared" si="34"/>
        <v>29952</v>
      </c>
      <c r="P388" s="37">
        <f t="shared" si="34"/>
        <v>7488</v>
      </c>
      <c r="Q388" s="37">
        <f t="shared" si="34"/>
        <v>1872</v>
      </c>
      <c r="R388" s="54">
        <f t="shared" si="34"/>
        <v>468</v>
      </c>
    </row>
    <row r="389" spans="1:18" outlineLevel="1" x14ac:dyDescent="0.25">
      <c r="A389" t="str">
        <f t="shared" si="29"/>
        <v>76</v>
      </c>
      <c r="B389">
        <v>118</v>
      </c>
      <c r="C389" s="53">
        <f t="shared" si="34"/>
        <v>118</v>
      </c>
      <c r="D389" s="37">
        <f t="shared" si="34"/>
        <v>2147483677</v>
      </c>
      <c r="E389" s="37">
        <f t="shared" si="34"/>
        <v>1610612743</v>
      </c>
      <c r="F389" s="37">
        <f t="shared" si="34"/>
        <v>3623878657</v>
      </c>
      <c r="G389" s="37">
        <f t="shared" si="34"/>
        <v>1979711488</v>
      </c>
      <c r="H389" s="37">
        <f t="shared" si="34"/>
        <v>494927872</v>
      </c>
      <c r="I389" s="37">
        <f t="shared" si="34"/>
        <v>123731968</v>
      </c>
      <c r="J389" s="37">
        <f t="shared" si="34"/>
        <v>30932992</v>
      </c>
      <c r="K389" s="37">
        <f t="shared" si="34"/>
        <v>7733248</v>
      </c>
      <c r="L389" s="37">
        <f t="shared" si="34"/>
        <v>1933312</v>
      </c>
      <c r="M389" s="37">
        <f t="shared" si="34"/>
        <v>483328</v>
      </c>
      <c r="N389" s="37">
        <f t="shared" si="34"/>
        <v>120832</v>
      </c>
      <c r="O389" s="37">
        <f t="shared" si="34"/>
        <v>30208</v>
      </c>
      <c r="P389" s="37">
        <f t="shared" si="34"/>
        <v>7552</v>
      </c>
      <c r="Q389" s="37">
        <f t="shared" si="34"/>
        <v>1888</v>
      </c>
      <c r="R389" s="54">
        <f t="shared" si="34"/>
        <v>472</v>
      </c>
    </row>
    <row r="390" spans="1:18" outlineLevel="1" x14ac:dyDescent="0.25">
      <c r="A390" t="str">
        <f t="shared" si="29"/>
        <v>77</v>
      </c>
      <c r="B390">
        <v>119</v>
      </c>
      <c r="C390" s="53">
        <f t="shared" si="34"/>
        <v>119</v>
      </c>
      <c r="D390" s="37">
        <f t="shared" si="34"/>
        <v>3221225501</v>
      </c>
      <c r="E390" s="37">
        <f t="shared" si="34"/>
        <v>1879048199</v>
      </c>
      <c r="F390" s="37">
        <f t="shared" si="34"/>
        <v>3690987521</v>
      </c>
      <c r="G390" s="37">
        <f t="shared" si="34"/>
        <v>1996488704</v>
      </c>
      <c r="H390" s="37">
        <f t="shared" si="34"/>
        <v>499122176</v>
      </c>
      <c r="I390" s="37">
        <f t="shared" si="34"/>
        <v>124780544</v>
      </c>
      <c r="J390" s="37">
        <f t="shared" si="34"/>
        <v>31195136</v>
      </c>
      <c r="K390" s="37">
        <f t="shared" si="34"/>
        <v>7798784</v>
      </c>
      <c r="L390" s="37">
        <f t="shared" si="34"/>
        <v>1949696</v>
      </c>
      <c r="M390" s="37">
        <f t="shared" si="34"/>
        <v>487424</v>
      </c>
      <c r="N390" s="37">
        <f t="shared" si="34"/>
        <v>121856</v>
      </c>
      <c r="O390" s="37">
        <f t="shared" si="34"/>
        <v>30464</v>
      </c>
      <c r="P390" s="37">
        <f t="shared" si="34"/>
        <v>7616</v>
      </c>
      <c r="Q390" s="37">
        <f t="shared" si="34"/>
        <v>1904</v>
      </c>
      <c r="R390" s="54">
        <f t="shared" si="34"/>
        <v>476</v>
      </c>
    </row>
    <row r="391" spans="1:18" outlineLevel="1" x14ac:dyDescent="0.25">
      <c r="A391" t="str">
        <f t="shared" si="29"/>
        <v>78</v>
      </c>
      <c r="B391">
        <v>120</v>
      </c>
      <c r="C391" s="53">
        <f t="shared" ref="C391:R400" si="35">_xlfn.BITRSHIFT($B391,C$270)+_xlfn.BITLSHIFT(_xlfn.BITAND($B391,2^C$10-1),32-C$10)</f>
        <v>120</v>
      </c>
      <c r="D391" s="37">
        <f t="shared" si="35"/>
        <v>30</v>
      </c>
      <c r="E391" s="37">
        <f t="shared" si="35"/>
        <v>2147483655</v>
      </c>
      <c r="F391" s="37">
        <f t="shared" si="35"/>
        <v>3758096385</v>
      </c>
      <c r="G391" s="37">
        <f t="shared" si="35"/>
        <v>2013265920</v>
      </c>
      <c r="H391" s="37">
        <f t="shared" si="35"/>
        <v>503316480</v>
      </c>
      <c r="I391" s="37">
        <f t="shared" si="35"/>
        <v>125829120</v>
      </c>
      <c r="J391" s="37">
        <f t="shared" si="35"/>
        <v>31457280</v>
      </c>
      <c r="K391" s="37">
        <f t="shared" si="35"/>
        <v>7864320</v>
      </c>
      <c r="L391" s="37">
        <f t="shared" si="35"/>
        <v>1966080</v>
      </c>
      <c r="M391" s="37">
        <f t="shared" si="35"/>
        <v>491520</v>
      </c>
      <c r="N391" s="37">
        <f t="shared" si="35"/>
        <v>122880</v>
      </c>
      <c r="O391" s="37">
        <f t="shared" si="35"/>
        <v>30720</v>
      </c>
      <c r="P391" s="37">
        <f t="shared" si="35"/>
        <v>7680</v>
      </c>
      <c r="Q391" s="37">
        <f t="shared" si="35"/>
        <v>1920</v>
      </c>
      <c r="R391" s="54">
        <f t="shared" si="35"/>
        <v>480</v>
      </c>
    </row>
    <row r="392" spans="1:18" outlineLevel="1" x14ac:dyDescent="0.25">
      <c r="A392" t="str">
        <f t="shared" si="29"/>
        <v>79</v>
      </c>
      <c r="B392">
        <v>121</v>
      </c>
      <c r="C392" s="53">
        <f t="shared" si="35"/>
        <v>121</v>
      </c>
      <c r="D392" s="37">
        <f t="shared" si="35"/>
        <v>1073741854</v>
      </c>
      <c r="E392" s="37">
        <f t="shared" si="35"/>
        <v>2415919111</v>
      </c>
      <c r="F392" s="37">
        <f t="shared" si="35"/>
        <v>3825205249</v>
      </c>
      <c r="G392" s="37">
        <f t="shared" si="35"/>
        <v>2030043136</v>
      </c>
      <c r="H392" s="37">
        <f t="shared" si="35"/>
        <v>507510784</v>
      </c>
      <c r="I392" s="37">
        <f t="shared" si="35"/>
        <v>126877696</v>
      </c>
      <c r="J392" s="37">
        <f t="shared" si="35"/>
        <v>31719424</v>
      </c>
      <c r="K392" s="37">
        <f t="shared" si="35"/>
        <v>7929856</v>
      </c>
      <c r="L392" s="37">
        <f t="shared" si="35"/>
        <v>1982464</v>
      </c>
      <c r="M392" s="37">
        <f t="shared" si="35"/>
        <v>495616</v>
      </c>
      <c r="N392" s="37">
        <f t="shared" si="35"/>
        <v>123904</v>
      </c>
      <c r="O392" s="37">
        <f t="shared" si="35"/>
        <v>30976</v>
      </c>
      <c r="P392" s="37">
        <f t="shared" si="35"/>
        <v>7744</v>
      </c>
      <c r="Q392" s="37">
        <f t="shared" si="35"/>
        <v>1936</v>
      </c>
      <c r="R392" s="54">
        <f t="shared" si="35"/>
        <v>484</v>
      </c>
    </row>
    <row r="393" spans="1:18" outlineLevel="1" x14ac:dyDescent="0.25">
      <c r="A393" t="str">
        <f t="shared" si="29"/>
        <v>7A</v>
      </c>
      <c r="B393">
        <v>122</v>
      </c>
      <c r="C393" s="53">
        <f t="shared" si="35"/>
        <v>122</v>
      </c>
      <c r="D393" s="37">
        <f t="shared" si="35"/>
        <v>2147483678</v>
      </c>
      <c r="E393" s="37">
        <f t="shared" si="35"/>
        <v>2684354567</v>
      </c>
      <c r="F393" s="37">
        <f t="shared" si="35"/>
        <v>3892314113</v>
      </c>
      <c r="G393" s="37">
        <f t="shared" si="35"/>
        <v>2046820352</v>
      </c>
      <c r="H393" s="37">
        <f t="shared" si="35"/>
        <v>511705088</v>
      </c>
      <c r="I393" s="37">
        <f t="shared" si="35"/>
        <v>127926272</v>
      </c>
      <c r="J393" s="37">
        <f t="shared" si="35"/>
        <v>31981568</v>
      </c>
      <c r="K393" s="37">
        <f t="shared" si="35"/>
        <v>7995392</v>
      </c>
      <c r="L393" s="37">
        <f t="shared" si="35"/>
        <v>1998848</v>
      </c>
      <c r="M393" s="37">
        <f t="shared" si="35"/>
        <v>499712</v>
      </c>
      <c r="N393" s="37">
        <f t="shared" si="35"/>
        <v>124928</v>
      </c>
      <c r="O393" s="37">
        <f t="shared" si="35"/>
        <v>31232</v>
      </c>
      <c r="P393" s="37">
        <f t="shared" si="35"/>
        <v>7808</v>
      </c>
      <c r="Q393" s="37">
        <f t="shared" si="35"/>
        <v>1952</v>
      </c>
      <c r="R393" s="54">
        <f t="shared" si="35"/>
        <v>488</v>
      </c>
    </row>
    <row r="394" spans="1:18" outlineLevel="1" x14ac:dyDescent="0.25">
      <c r="A394" t="str">
        <f t="shared" si="29"/>
        <v>7B</v>
      </c>
      <c r="B394">
        <v>123</v>
      </c>
      <c r="C394" s="53">
        <f t="shared" si="35"/>
        <v>123</v>
      </c>
      <c r="D394" s="37">
        <f t="shared" si="35"/>
        <v>3221225502</v>
      </c>
      <c r="E394" s="37">
        <f t="shared" si="35"/>
        <v>2952790023</v>
      </c>
      <c r="F394" s="37">
        <f t="shared" si="35"/>
        <v>3959422977</v>
      </c>
      <c r="G394" s="37">
        <f t="shared" si="35"/>
        <v>2063597568</v>
      </c>
      <c r="H394" s="37">
        <f t="shared" si="35"/>
        <v>515899392</v>
      </c>
      <c r="I394" s="37">
        <f t="shared" si="35"/>
        <v>128974848</v>
      </c>
      <c r="J394" s="37">
        <f t="shared" si="35"/>
        <v>32243712</v>
      </c>
      <c r="K394" s="37">
        <f t="shared" si="35"/>
        <v>8060928</v>
      </c>
      <c r="L394" s="37">
        <f t="shared" si="35"/>
        <v>2015232</v>
      </c>
      <c r="M394" s="37">
        <f t="shared" si="35"/>
        <v>503808</v>
      </c>
      <c r="N394" s="37">
        <f t="shared" si="35"/>
        <v>125952</v>
      </c>
      <c r="O394" s="37">
        <f t="shared" si="35"/>
        <v>31488</v>
      </c>
      <c r="P394" s="37">
        <f t="shared" si="35"/>
        <v>7872</v>
      </c>
      <c r="Q394" s="37">
        <f t="shared" si="35"/>
        <v>1968</v>
      </c>
      <c r="R394" s="54">
        <f t="shared" si="35"/>
        <v>492</v>
      </c>
    </row>
    <row r="395" spans="1:18" outlineLevel="1" x14ac:dyDescent="0.25">
      <c r="A395" t="str">
        <f t="shared" si="29"/>
        <v>7C</v>
      </c>
      <c r="B395">
        <v>124</v>
      </c>
      <c r="C395" s="53">
        <f t="shared" si="35"/>
        <v>124</v>
      </c>
      <c r="D395" s="37">
        <f t="shared" si="35"/>
        <v>31</v>
      </c>
      <c r="E395" s="37">
        <f t="shared" si="35"/>
        <v>3221225479</v>
      </c>
      <c r="F395" s="37">
        <f t="shared" si="35"/>
        <v>4026531841</v>
      </c>
      <c r="G395" s="37">
        <f t="shared" si="35"/>
        <v>2080374784</v>
      </c>
      <c r="H395" s="37">
        <f t="shared" si="35"/>
        <v>520093696</v>
      </c>
      <c r="I395" s="37">
        <f t="shared" si="35"/>
        <v>130023424</v>
      </c>
      <c r="J395" s="37">
        <f t="shared" si="35"/>
        <v>32505856</v>
      </c>
      <c r="K395" s="37">
        <f t="shared" si="35"/>
        <v>8126464</v>
      </c>
      <c r="L395" s="37">
        <f t="shared" si="35"/>
        <v>2031616</v>
      </c>
      <c r="M395" s="37">
        <f t="shared" si="35"/>
        <v>507904</v>
      </c>
      <c r="N395" s="37">
        <f t="shared" si="35"/>
        <v>126976</v>
      </c>
      <c r="O395" s="37">
        <f t="shared" si="35"/>
        <v>31744</v>
      </c>
      <c r="P395" s="37">
        <f t="shared" si="35"/>
        <v>7936</v>
      </c>
      <c r="Q395" s="37">
        <f t="shared" si="35"/>
        <v>1984</v>
      </c>
      <c r="R395" s="54">
        <f t="shared" si="35"/>
        <v>496</v>
      </c>
    </row>
    <row r="396" spans="1:18" outlineLevel="1" x14ac:dyDescent="0.25">
      <c r="A396" t="str">
        <f t="shared" si="29"/>
        <v>7D</v>
      </c>
      <c r="B396">
        <v>125</v>
      </c>
      <c r="C396" s="53">
        <f t="shared" si="35"/>
        <v>125</v>
      </c>
      <c r="D396" s="37">
        <f t="shared" si="35"/>
        <v>1073741855</v>
      </c>
      <c r="E396" s="37">
        <f t="shared" si="35"/>
        <v>3489660935</v>
      </c>
      <c r="F396" s="37">
        <f t="shared" si="35"/>
        <v>4093640705</v>
      </c>
      <c r="G396" s="37">
        <f t="shared" si="35"/>
        <v>2097152000</v>
      </c>
      <c r="H396" s="37">
        <f t="shared" si="35"/>
        <v>524288000</v>
      </c>
      <c r="I396" s="37">
        <f t="shared" si="35"/>
        <v>131072000</v>
      </c>
      <c r="J396" s="37">
        <f t="shared" si="35"/>
        <v>32768000</v>
      </c>
      <c r="K396" s="37">
        <f t="shared" si="35"/>
        <v>8192000</v>
      </c>
      <c r="L396" s="37">
        <f t="shared" si="35"/>
        <v>2048000</v>
      </c>
      <c r="M396" s="37">
        <f t="shared" si="35"/>
        <v>512000</v>
      </c>
      <c r="N396" s="37">
        <f t="shared" si="35"/>
        <v>128000</v>
      </c>
      <c r="O396" s="37">
        <f t="shared" si="35"/>
        <v>32000</v>
      </c>
      <c r="P396" s="37">
        <f t="shared" si="35"/>
        <v>8000</v>
      </c>
      <c r="Q396" s="37">
        <f t="shared" si="35"/>
        <v>2000</v>
      </c>
      <c r="R396" s="54">
        <f t="shared" si="35"/>
        <v>500</v>
      </c>
    </row>
    <row r="397" spans="1:18" outlineLevel="1" x14ac:dyDescent="0.25">
      <c r="A397" t="str">
        <f t="shared" si="29"/>
        <v>7E</v>
      </c>
      <c r="B397">
        <v>126</v>
      </c>
      <c r="C397" s="53">
        <f t="shared" si="35"/>
        <v>126</v>
      </c>
      <c r="D397" s="37">
        <f t="shared" si="35"/>
        <v>2147483679</v>
      </c>
      <c r="E397" s="37">
        <f t="shared" si="35"/>
        <v>3758096391</v>
      </c>
      <c r="F397" s="37">
        <f t="shared" si="35"/>
        <v>4160749569</v>
      </c>
      <c r="G397" s="37">
        <f t="shared" si="35"/>
        <v>2113929216</v>
      </c>
      <c r="H397" s="37">
        <f t="shared" si="35"/>
        <v>528482304</v>
      </c>
      <c r="I397" s="37">
        <f t="shared" si="35"/>
        <v>132120576</v>
      </c>
      <c r="J397" s="37">
        <f t="shared" si="35"/>
        <v>33030144</v>
      </c>
      <c r="K397" s="37">
        <f t="shared" si="35"/>
        <v>8257536</v>
      </c>
      <c r="L397" s="37">
        <f t="shared" si="35"/>
        <v>2064384</v>
      </c>
      <c r="M397" s="37">
        <f t="shared" si="35"/>
        <v>516096</v>
      </c>
      <c r="N397" s="37">
        <f t="shared" si="35"/>
        <v>129024</v>
      </c>
      <c r="O397" s="37">
        <f t="shared" si="35"/>
        <v>32256</v>
      </c>
      <c r="P397" s="37">
        <f t="shared" si="35"/>
        <v>8064</v>
      </c>
      <c r="Q397" s="37">
        <f t="shared" si="35"/>
        <v>2016</v>
      </c>
      <c r="R397" s="54">
        <f t="shared" si="35"/>
        <v>504</v>
      </c>
    </row>
    <row r="398" spans="1:18" outlineLevel="1" x14ac:dyDescent="0.25">
      <c r="A398" t="str">
        <f t="shared" si="29"/>
        <v>7F</v>
      </c>
      <c r="B398">
        <v>127</v>
      </c>
      <c r="C398" s="53">
        <f t="shared" si="35"/>
        <v>127</v>
      </c>
      <c r="D398" s="37">
        <f t="shared" si="35"/>
        <v>3221225503</v>
      </c>
      <c r="E398" s="37">
        <f t="shared" si="35"/>
        <v>4026531847</v>
      </c>
      <c r="F398" s="37">
        <f t="shared" si="35"/>
        <v>4227858433</v>
      </c>
      <c r="G398" s="37">
        <f t="shared" si="35"/>
        <v>2130706432</v>
      </c>
      <c r="H398" s="37">
        <f t="shared" si="35"/>
        <v>532676608</v>
      </c>
      <c r="I398" s="37">
        <f t="shared" si="35"/>
        <v>133169152</v>
      </c>
      <c r="J398" s="37">
        <f t="shared" si="35"/>
        <v>33292288</v>
      </c>
      <c r="K398" s="37">
        <f t="shared" si="35"/>
        <v>8323072</v>
      </c>
      <c r="L398" s="37">
        <f t="shared" si="35"/>
        <v>2080768</v>
      </c>
      <c r="M398" s="37">
        <f t="shared" si="35"/>
        <v>520192</v>
      </c>
      <c r="N398" s="37">
        <f t="shared" si="35"/>
        <v>130048</v>
      </c>
      <c r="O398" s="37">
        <f t="shared" si="35"/>
        <v>32512</v>
      </c>
      <c r="P398" s="37">
        <f t="shared" si="35"/>
        <v>8128</v>
      </c>
      <c r="Q398" s="37">
        <f t="shared" si="35"/>
        <v>2032</v>
      </c>
      <c r="R398" s="54">
        <f t="shared" si="35"/>
        <v>508</v>
      </c>
    </row>
    <row r="399" spans="1:18" outlineLevel="1" x14ac:dyDescent="0.25">
      <c r="A399" t="str">
        <f t="shared" si="29"/>
        <v>80</v>
      </c>
      <c r="B399">
        <v>128</v>
      </c>
      <c r="C399" s="53">
        <f t="shared" si="35"/>
        <v>128</v>
      </c>
      <c r="D399" s="37">
        <f t="shared" si="35"/>
        <v>32</v>
      </c>
      <c r="E399" s="37">
        <f t="shared" si="35"/>
        <v>8</v>
      </c>
      <c r="F399" s="37">
        <f t="shared" si="35"/>
        <v>2</v>
      </c>
      <c r="G399" s="37">
        <f t="shared" si="35"/>
        <v>2147483648</v>
      </c>
      <c r="H399" s="37">
        <f t="shared" si="35"/>
        <v>536870912</v>
      </c>
      <c r="I399" s="37">
        <f t="shared" si="35"/>
        <v>134217728</v>
      </c>
      <c r="J399" s="37">
        <f t="shared" si="35"/>
        <v>33554432</v>
      </c>
      <c r="K399" s="37">
        <f t="shared" si="35"/>
        <v>8388608</v>
      </c>
      <c r="L399" s="37">
        <f t="shared" si="35"/>
        <v>2097152</v>
      </c>
      <c r="M399" s="37">
        <f t="shared" si="35"/>
        <v>524288</v>
      </c>
      <c r="N399" s="37">
        <f t="shared" si="35"/>
        <v>131072</v>
      </c>
      <c r="O399" s="37">
        <f t="shared" si="35"/>
        <v>32768</v>
      </c>
      <c r="P399" s="37">
        <f t="shared" si="35"/>
        <v>8192</v>
      </c>
      <c r="Q399" s="37">
        <f t="shared" si="35"/>
        <v>2048</v>
      </c>
      <c r="R399" s="54">
        <f t="shared" si="35"/>
        <v>512</v>
      </c>
    </row>
    <row r="400" spans="1:18" outlineLevel="1" x14ac:dyDescent="0.25">
      <c r="A400" t="str">
        <f t="shared" ref="A400:A463" si="36">DEC2HEX(B400,2)</f>
        <v>81</v>
      </c>
      <c r="B400">
        <v>129</v>
      </c>
      <c r="C400" s="53">
        <f t="shared" si="35"/>
        <v>129</v>
      </c>
      <c r="D400" s="37">
        <f t="shared" si="35"/>
        <v>1073741856</v>
      </c>
      <c r="E400" s="37">
        <f t="shared" si="35"/>
        <v>268435464</v>
      </c>
      <c r="F400" s="37">
        <f t="shared" si="35"/>
        <v>67108866</v>
      </c>
      <c r="G400" s="37">
        <f t="shared" si="35"/>
        <v>2164260864</v>
      </c>
      <c r="H400" s="37">
        <f t="shared" si="35"/>
        <v>541065216</v>
      </c>
      <c r="I400" s="37">
        <f t="shared" si="35"/>
        <v>135266304</v>
      </c>
      <c r="J400" s="37">
        <f t="shared" si="35"/>
        <v>33816576</v>
      </c>
      <c r="K400" s="37">
        <f t="shared" si="35"/>
        <v>8454144</v>
      </c>
      <c r="L400" s="37">
        <f t="shared" si="35"/>
        <v>2113536</v>
      </c>
      <c r="M400" s="37">
        <f t="shared" si="35"/>
        <v>528384</v>
      </c>
      <c r="N400" s="37">
        <f t="shared" si="35"/>
        <v>132096</v>
      </c>
      <c r="O400" s="37">
        <f t="shared" si="35"/>
        <v>33024</v>
      </c>
      <c r="P400" s="37">
        <f t="shared" si="35"/>
        <v>8256</v>
      </c>
      <c r="Q400" s="37">
        <f t="shared" si="35"/>
        <v>2064</v>
      </c>
      <c r="R400" s="54">
        <f t="shared" si="35"/>
        <v>516</v>
      </c>
    </row>
    <row r="401" spans="1:18" outlineLevel="1" x14ac:dyDescent="0.25">
      <c r="A401" t="str">
        <f t="shared" si="36"/>
        <v>82</v>
      </c>
      <c r="B401">
        <v>130</v>
      </c>
      <c r="C401" s="53">
        <f t="shared" ref="C401:R410" si="37">_xlfn.BITRSHIFT($B401,C$270)+_xlfn.BITLSHIFT(_xlfn.BITAND($B401,2^C$10-1),32-C$10)</f>
        <v>130</v>
      </c>
      <c r="D401" s="37">
        <f t="shared" si="37"/>
        <v>2147483680</v>
      </c>
      <c r="E401" s="37">
        <f t="shared" si="37"/>
        <v>536870920</v>
      </c>
      <c r="F401" s="37">
        <f t="shared" si="37"/>
        <v>134217730</v>
      </c>
      <c r="G401" s="37">
        <f t="shared" si="37"/>
        <v>2181038080</v>
      </c>
      <c r="H401" s="37">
        <f t="shared" si="37"/>
        <v>545259520</v>
      </c>
      <c r="I401" s="37">
        <f t="shared" si="37"/>
        <v>136314880</v>
      </c>
      <c r="J401" s="37">
        <f t="shared" si="37"/>
        <v>34078720</v>
      </c>
      <c r="K401" s="37">
        <f t="shared" si="37"/>
        <v>8519680</v>
      </c>
      <c r="L401" s="37">
        <f t="shared" si="37"/>
        <v>2129920</v>
      </c>
      <c r="M401" s="37">
        <f t="shared" si="37"/>
        <v>532480</v>
      </c>
      <c r="N401" s="37">
        <f t="shared" si="37"/>
        <v>133120</v>
      </c>
      <c r="O401" s="37">
        <f t="shared" si="37"/>
        <v>33280</v>
      </c>
      <c r="P401" s="37">
        <f t="shared" si="37"/>
        <v>8320</v>
      </c>
      <c r="Q401" s="37">
        <f t="shared" si="37"/>
        <v>2080</v>
      </c>
      <c r="R401" s="54">
        <f t="shared" si="37"/>
        <v>520</v>
      </c>
    </row>
    <row r="402" spans="1:18" outlineLevel="1" x14ac:dyDescent="0.25">
      <c r="A402" t="str">
        <f t="shared" si="36"/>
        <v>83</v>
      </c>
      <c r="B402">
        <v>131</v>
      </c>
      <c r="C402" s="53">
        <f t="shared" si="37"/>
        <v>131</v>
      </c>
      <c r="D402" s="37">
        <f t="shared" si="37"/>
        <v>3221225504</v>
      </c>
      <c r="E402" s="37">
        <f t="shared" si="37"/>
        <v>805306376</v>
      </c>
      <c r="F402" s="37">
        <f t="shared" si="37"/>
        <v>201326594</v>
      </c>
      <c r="G402" s="37">
        <f t="shared" si="37"/>
        <v>2197815296</v>
      </c>
      <c r="H402" s="37">
        <f t="shared" si="37"/>
        <v>549453824</v>
      </c>
      <c r="I402" s="37">
        <f t="shared" si="37"/>
        <v>137363456</v>
      </c>
      <c r="J402" s="37">
        <f t="shared" si="37"/>
        <v>34340864</v>
      </c>
      <c r="K402" s="37">
        <f t="shared" si="37"/>
        <v>8585216</v>
      </c>
      <c r="L402" s="37">
        <f t="shared" si="37"/>
        <v>2146304</v>
      </c>
      <c r="M402" s="37">
        <f t="shared" si="37"/>
        <v>536576</v>
      </c>
      <c r="N402" s="37">
        <f t="shared" si="37"/>
        <v>134144</v>
      </c>
      <c r="O402" s="37">
        <f t="shared" si="37"/>
        <v>33536</v>
      </c>
      <c r="P402" s="37">
        <f t="shared" si="37"/>
        <v>8384</v>
      </c>
      <c r="Q402" s="37">
        <f t="shared" si="37"/>
        <v>2096</v>
      </c>
      <c r="R402" s="54">
        <f t="shared" si="37"/>
        <v>524</v>
      </c>
    </row>
    <row r="403" spans="1:18" outlineLevel="1" x14ac:dyDescent="0.25">
      <c r="A403" t="str">
        <f t="shared" si="36"/>
        <v>84</v>
      </c>
      <c r="B403">
        <v>132</v>
      </c>
      <c r="C403" s="53">
        <f t="shared" si="37"/>
        <v>132</v>
      </c>
      <c r="D403" s="37">
        <f t="shared" si="37"/>
        <v>33</v>
      </c>
      <c r="E403" s="37">
        <f t="shared" si="37"/>
        <v>1073741832</v>
      </c>
      <c r="F403" s="37">
        <f t="shared" si="37"/>
        <v>268435458</v>
      </c>
      <c r="G403" s="37">
        <f t="shared" si="37"/>
        <v>2214592512</v>
      </c>
      <c r="H403" s="37">
        <f t="shared" si="37"/>
        <v>553648128</v>
      </c>
      <c r="I403" s="37">
        <f t="shared" si="37"/>
        <v>138412032</v>
      </c>
      <c r="J403" s="37">
        <f t="shared" si="37"/>
        <v>34603008</v>
      </c>
      <c r="K403" s="37">
        <f t="shared" si="37"/>
        <v>8650752</v>
      </c>
      <c r="L403" s="37">
        <f t="shared" si="37"/>
        <v>2162688</v>
      </c>
      <c r="M403" s="37">
        <f t="shared" si="37"/>
        <v>540672</v>
      </c>
      <c r="N403" s="37">
        <f t="shared" si="37"/>
        <v>135168</v>
      </c>
      <c r="O403" s="37">
        <f t="shared" si="37"/>
        <v>33792</v>
      </c>
      <c r="P403" s="37">
        <f t="shared" si="37"/>
        <v>8448</v>
      </c>
      <c r="Q403" s="37">
        <f t="shared" si="37"/>
        <v>2112</v>
      </c>
      <c r="R403" s="54">
        <f t="shared" si="37"/>
        <v>528</v>
      </c>
    </row>
    <row r="404" spans="1:18" outlineLevel="1" x14ac:dyDescent="0.25">
      <c r="A404" t="str">
        <f t="shared" si="36"/>
        <v>85</v>
      </c>
      <c r="B404">
        <v>133</v>
      </c>
      <c r="C404" s="53">
        <f t="shared" si="37"/>
        <v>133</v>
      </c>
      <c r="D404" s="37">
        <f t="shared" si="37"/>
        <v>1073741857</v>
      </c>
      <c r="E404" s="37">
        <f t="shared" si="37"/>
        <v>1342177288</v>
      </c>
      <c r="F404" s="37">
        <f t="shared" si="37"/>
        <v>335544322</v>
      </c>
      <c r="G404" s="37">
        <f t="shared" si="37"/>
        <v>2231369728</v>
      </c>
      <c r="H404" s="37">
        <f t="shared" si="37"/>
        <v>557842432</v>
      </c>
      <c r="I404" s="37">
        <f t="shared" si="37"/>
        <v>139460608</v>
      </c>
      <c r="J404" s="37">
        <f t="shared" si="37"/>
        <v>34865152</v>
      </c>
      <c r="K404" s="37">
        <f t="shared" si="37"/>
        <v>8716288</v>
      </c>
      <c r="L404" s="37">
        <f t="shared" si="37"/>
        <v>2179072</v>
      </c>
      <c r="M404" s="37">
        <f t="shared" si="37"/>
        <v>544768</v>
      </c>
      <c r="N404" s="37">
        <f t="shared" si="37"/>
        <v>136192</v>
      </c>
      <c r="O404" s="37">
        <f t="shared" si="37"/>
        <v>34048</v>
      </c>
      <c r="P404" s="37">
        <f t="shared" si="37"/>
        <v>8512</v>
      </c>
      <c r="Q404" s="37">
        <f t="shared" si="37"/>
        <v>2128</v>
      </c>
      <c r="R404" s="54">
        <f t="shared" si="37"/>
        <v>532</v>
      </c>
    </row>
    <row r="405" spans="1:18" outlineLevel="1" x14ac:dyDescent="0.25">
      <c r="A405" t="str">
        <f t="shared" si="36"/>
        <v>86</v>
      </c>
      <c r="B405">
        <v>134</v>
      </c>
      <c r="C405" s="53">
        <f t="shared" si="37"/>
        <v>134</v>
      </c>
      <c r="D405" s="37">
        <f t="shared" si="37"/>
        <v>2147483681</v>
      </c>
      <c r="E405" s="37">
        <f t="shared" si="37"/>
        <v>1610612744</v>
      </c>
      <c r="F405" s="37">
        <f t="shared" si="37"/>
        <v>402653186</v>
      </c>
      <c r="G405" s="37">
        <f t="shared" si="37"/>
        <v>2248146944</v>
      </c>
      <c r="H405" s="37">
        <f t="shared" si="37"/>
        <v>562036736</v>
      </c>
      <c r="I405" s="37">
        <f t="shared" si="37"/>
        <v>140509184</v>
      </c>
      <c r="J405" s="37">
        <f t="shared" si="37"/>
        <v>35127296</v>
      </c>
      <c r="K405" s="37">
        <f t="shared" si="37"/>
        <v>8781824</v>
      </c>
      <c r="L405" s="37">
        <f t="shared" si="37"/>
        <v>2195456</v>
      </c>
      <c r="M405" s="37">
        <f t="shared" si="37"/>
        <v>548864</v>
      </c>
      <c r="N405" s="37">
        <f t="shared" si="37"/>
        <v>137216</v>
      </c>
      <c r="O405" s="37">
        <f t="shared" si="37"/>
        <v>34304</v>
      </c>
      <c r="P405" s="37">
        <f t="shared" si="37"/>
        <v>8576</v>
      </c>
      <c r="Q405" s="37">
        <f t="shared" si="37"/>
        <v>2144</v>
      </c>
      <c r="R405" s="54">
        <f t="shared" si="37"/>
        <v>536</v>
      </c>
    </row>
    <row r="406" spans="1:18" outlineLevel="1" x14ac:dyDescent="0.25">
      <c r="A406" t="str">
        <f t="shared" si="36"/>
        <v>87</v>
      </c>
      <c r="B406">
        <v>135</v>
      </c>
      <c r="C406" s="53">
        <f t="shared" si="37"/>
        <v>135</v>
      </c>
      <c r="D406" s="37">
        <f t="shared" si="37"/>
        <v>3221225505</v>
      </c>
      <c r="E406" s="37">
        <f t="shared" si="37"/>
        <v>1879048200</v>
      </c>
      <c r="F406" s="37">
        <f t="shared" si="37"/>
        <v>469762050</v>
      </c>
      <c r="G406" s="37">
        <f t="shared" si="37"/>
        <v>2264924160</v>
      </c>
      <c r="H406" s="37">
        <f t="shared" si="37"/>
        <v>566231040</v>
      </c>
      <c r="I406" s="37">
        <f t="shared" si="37"/>
        <v>141557760</v>
      </c>
      <c r="J406" s="37">
        <f t="shared" si="37"/>
        <v>35389440</v>
      </c>
      <c r="K406" s="37">
        <f t="shared" si="37"/>
        <v>8847360</v>
      </c>
      <c r="L406" s="37">
        <f t="shared" si="37"/>
        <v>2211840</v>
      </c>
      <c r="M406" s="37">
        <f t="shared" si="37"/>
        <v>552960</v>
      </c>
      <c r="N406" s="37">
        <f t="shared" si="37"/>
        <v>138240</v>
      </c>
      <c r="O406" s="37">
        <f t="shared" si="37"/>
        <v>34560</v>
      </c>
      <c r="P406" s="37">
        <f t="shared" si="37"/>
        <v>8640</v>
      </c>
      <c r="Q406" s="37">
        <f t="shared" si="37"/>
        <v>2160</v>
      </c>
      <c r="R406" s="54">
        <f t="shared" si="37"/>
        <v>540</v>
      </c>
    </row>
    <row r="407" spans="1:18" outlineLevel="1" x14ac:dyDescent="0.25">
      <c r="A407" t="str">
        <f t="shared" si="36"/>
        <v>88</v>
      </c>
      <c r="B407">
        <v>136</v>
      </c>
      <c r="C407" s="53">
        <f t="shared" si="37"/>
        <v>136</v>
      </c>
      <c r="D407" s="37">
        <f t="shared" si="37"/>
        <v>34</v>
      </c>
      <c r="E407" s="37">
        <f t="shared" si="37"/>
        <v>2147483656</v>
      </c>
      <c r="F407" s="37">
        <f t="shared" si="37"/>
        <v>536870914</v>
      </c>
      <c r="G407" s="37">
        <f t="shared" si="37"/>
        <v>2281701376</v>
      </c>
      <c r="H407" s="37">
        <f t="shared" si="37"/>
        <v>570425344</v>
      </c>
      <c r="I407" s="37">
        <f t="shared" si="37"/>
        <v>142606336</v>
      </c>
      <c r="J407" s="37">
        <f t="shared" si="37"/>
        <v>35651584</v>
      </c>
      <c r="K407" s="37">
        <f t="shared" si="37"/>
        <v>8912896</v>
      </c>
      <c r="L407" s="37">
        <f t="shared" si="37"/>
        <v>2228224</v>
      </c>
      <c r="M407" s="37">
        <f t="shared" si="37"/>
        <v>557056</v>
      </c>
      <c r="N407" s="37">
        <f t="shared" si="37"/>
        <v>139264</v>
      </c>
      <c r="O407" s="37">
        <f t="shared" si="37"/>
        <v>34816</v>
      </c>
      <c r="P407" s="37">
        <f t="shared" si="37"/>
        <v>8704</v>
      </c>
      <c r="Q407" s="37">
        <f t="shared" si="37"/>
        <v>2176</v>
      </c>
      <c r="R407" s="54">
        <f t="shared" si="37"/>
        <v>544</v>
      </c>
    </row>
    <row r="408" spans="1:18" outlineLevel="1" x14ac:dyDescent="0.25">
      <c r="A408" t="str">
        <f t="shared" si="36"/>
        <v>89</v>
      </c>
      <c r="B408">
        <v>137</v>
      </c>
      <c r="C408" s="53">
        <f t="shared" si="37"/>
        <v>137</v>
      </c>
      <c r="D408" s="37">
        <f t="shared" si="37"/>
        <v>1073741858</v>
      </c>
      <c r="E408" s="37">
        <f t="shared" si="37"/>
        <v>2415919112</v>
      </c>
      <c r="F408" s="37">
        <f t="shared" si="37"/>
        <v>603979778</v>
      </c>
      <c r="G408" s="37">
        <f t="shared" si="37"/>
        <v>2298478592</v>
      </c>
      <c r="H408" s="37">
        <f t="shared" si="37"/>
        <v>574619648</v>
      </c>
      <c r="I408" s="37">
        <f t="shared" si="37"/>
        <v>143654912</v>
      </c>
      <c r="J408" s="37">
        <f t="shared" si="37"/>
        <v>35913728</v>
      </c>
      <c r="K408" s="37">
        <f t="shared" si="37"/>
        <v>8978432</v>
      </c>
      <c r="L408" s="37">
        <f t="shared" si="37"/>
        <v>2244608</v>
      </c>
      <c r="M408" s="37">
        <f t="shared" si="37"/>
        <v>561152</v>
      </c>
      <c r="N408" s="37">
        <f t="shared" si="37"/>
        <v>140288</v>
      </c>
      <c r="O408" s="37">
        <f t="shared" si="37"/>
        <v>35072</v>
      </c>
      <c r="P408" s="37">
        <f t="shared" si="37"/>
        <v>8768</v>
      </c>
      <c r="Q408" s="37">
        <f t="shared" si="37"/>
        <v>2192</v>
      </c>
      <c r="R408" s="54">
        <f t="shared" si="37"/>
        <v>548</v>
      </c>
    </row>
    <row r="409" spans="1:18" outlineLevel="1" x14ac:dyDescent="0.25">
      <c r="A409" t="str">
        <f t="shared" si="36"/>
        <v>8A</v>
      </c>
      <c r="B409">
        <v>138</v>
      </c>
      <c r="C409" s="53">
        <f t="shared" si="37"/>
        <v>138</v>
      </c>
      <c r="D409" s="37">
        <f t="shared" si="37"/>
        <v>2147483682</v>
      </c>
      <c r="E409" s="37">
        <f t="shared" si="37"/>
        <v>2684354568</v>
      </c>
      <c r="F409" s="37">
        <f t="shared" si="37"/>
        <v>671088642</v>
      </c>
      <c r="G409" s="37">
        <f t="shared" si="37"/>
        <v>2315255808</v>
      </c>
      <c r="H409" s="37">
        <f t="shared" si="37"/>
        <v>578813952</v>
      </c>
      <c r="I409" s="37">
        <f t="shared" si="37"/>
        <v>144703488</v>
      </c>
      <c r="J409" s="37">
        <f t="shared" si="37"/>
        <v>36175872</v>
      </c>
      <c r="K409" s="37">
        <f t="shared" si="37"/>
        <v>9043968</v>
      </c>
      <c r="L409" s="37">
        <f t="shared" si="37"/>
        <v>2260992</v>
      </c>
      <c r="M409" s="37">
        <f t="shared" si="37"/>
        <v>565248</v>
      </c>
      <c r="N409" s="37">
        <f t="shared" si="37"/>
        <v>141312</v>
      </c>
      <c r="O409" s="37">
        <f t="shared" si="37"/>
        <v>35328</v>
      </c>
      <c r="P409" s="37">
        <f t="shared" si="37"/>
        <v>8832</v>
      </c>
      <c r="Q409" s="37">
        <f t="shared" si="37"/>
        <v>2208</v>
      </c>
      <c r="R409" s="54">
        <f t="shared" si="37"/>
        <v>552</v>
      </c>
    </row>
    <row r="410" spans="1:18" outlineLevel="1" x14ac:dyDescent="0.25">
      <c r="A410" t="str">
        <f t="shared" si="36"/>
        <v>8B</v>
      </c>
      <c r="B410">
        <v>139</v>
      </c>
      <c r="C410" s="53">
        <f t="shared" si="37"/>
        <v>139</v>
      </c>
      <c r="D410" s="37">
        <f t="shared" si="37"/>
        <v>3221225506</v>
      </c>
      <c r="E410" s="37">
        <f t="shared" si="37"/>
        <v>2952790024</v>
      </c>
      <c r="F410" s="37">
        <f t="shared" si="37"/>
        <v>738197506</v>
      </c>
      <c r="G410" s="37">
        <f t="shared" si="37"/>
        <v>2332033024</v>
      </c>
      <c r="H410" s="37">
        <f t="shared" si="37"/>
        <v>583008256</v>
      </c>
      <c r="I410" s="37">
        <f t="shared" si="37"/>
        <v>145752064</v>
      </c>
      <c r="J410" s="37">
        <f t="shared" si="37"/>
        <v>36438016</v>
      </c>
      <c r="K410" s="37">
        <f t="shared" si="37"/>
        <v>9109504</v>
      </c>
      <c r="L410" s="37">
        <f t="shared" si="37"/>
        <v>2277376</v>
      </c>
      <c r="M410" s="37">
        <f t="shared" si="37"/>
        <v>569344</v>
      </c>
      <c r="N410" s="37">
        <f t="shared" si="37"/>
        <v>142336</v>
      </c>
      <c r="O410" s="37">
        <f t="shared" si="37"/>
        <v>35584</v>
      </c>
      <c r="P410" s="37">
        <f t="shared" si="37"/>
        <v>8896</v>
      </c>
      <c r="Q410" s="37">
        <f t="shared" si="37"/>
        <v>2224</v>
      </c>
      <c r="R410" s="54">
        <f t="shared" si="37"/>
        <v>556</v>
      </c>
    </row>
    <row r="411" spans="1:18" outlineLevel="1" x14ac:dyDescent="0.25">
      <c r="A411" t="str">
        <f t="shared" si="36"/>
        <v>8C</v>
      </c>
      <c r="B411">
        <v>140</v>
      </c>
      <c r="C411" s="53">
        <f t="shared" ref="C411:R420" si="38">_xlfn.BITRSHIFT($B411,C$270)+_xlfn.BITLSHIFT(_xlfn.BITAND($B411,2^C$10-1),32-C$10)</f>
        <v>140</v>
      </c>
      <c r="D411" s="37">
        <f t="shared" si="38"/>
        <v>35</v>
      </c>
      <c r="E411" s="37">
        <f t="shared" si="38"/>
        <v>3221225480</v>
      </c>
      <c r="F411" s="37">
        <f t="shared" si="38"/>
        <v>805306370</v>
      </c>
      <c r="G411" s="37">
        <f t="shared" si="38"/>
        <v>2348810240</v>
      </c>
      <c r="H411" s="37">
        <f t="shared" si="38"/>
        <v>587202560</v>
      </c>
      <c r="I411" s="37">
        <f t="shared" si="38"/>
        <v>146800640</v>
      </c>
      <c r="J411" s="37">
        <f t="shared" si="38"/>
        <v>36700160</v>
      </c>
      <c r="K411" s="37">
        <f t="shared" si="38"/>
        <v>9175040</v>
      </c>
      <c r="L411" s="37">
        <f t="shared" si="38"/>
        <v>2293760</v>
      </c>
      <c r="M411" s="37">
        <f t="shared" si="38"/>
        <v>573440</v>
      </c>
      <c r="N411" s="37">
        <f t="shared" si="38"/>
        <v>143360</v>
      </c>
      <c r="O411" s="37">
        <f t="shared" si="38"/>
        <v>35840</v>
      </c>
      <c r="P411" s="37">
        <f t="shared" si="38"/>
        <v>8960</v>
      </c>
      <c r="Q411" s="37">
        <f t="shared" si="38"/>
        <v>2240</v>
      </c>
      <c r="R411" s="54">
        <f t="shared" si="38"/>
        <v>560</v>
      </c>
    </row>
    <row r="412" spans="1:18" outlineLevel="1" x14ac:dyDescent="0.25">
      <c r="A412" t="str">
        <f t="shared" si="36"/>
        <v>8D</v>
      </c>
      <c r="B412">
        <v>141</v>
      </c>
      <c r="C412" s="53">
        <f t="shared" si="38"/>
        <v>141</v>
      </c>
      <c r="D412" s="37">
        <f t="shared" si="38"/>
        <v>1073741859</v>
      </c>
      <c r="E412" s="37">
        <f t="shared" si="38"/>
        <v>3489660936</v>
      </c>
      <c r="F412" s="37">
        <f t="shared" si="38"/>
        <v>872415234</v>
      </c>
      <c r="G412" s="37">
        <f t="shared" si="38"/>
        <v>2365587456</v>
      </c>
      <c r="H412" s="37">
        <f t="shared" si="38"/>
        <v>591396864</v>
      </c>
      <c r="I412" s="37">
        <f t="shared" si="38"/>
        <v>147849216</v>
      </c>
      <c r="J412" s="37">
        <f t="shared" si="38"/>
        <v>36962304</v>
      </c>
      <c r="K412" s="37">
        <f t="shared" si="38"/>
        <v>9240576</v>
      </c>
      <c r="L412" s="37">
        <f t="shared" si="38"/>
        <v>2310144</v>
      </c>
      <c r="M412" s="37">
        <f t="shared" si="38"/>
        <v>577536</v>
      </c>
      <c r="N412" s="37">
        <f t="shared" si="38"/>
        <v>144384</v>
      </c>
      <c r="O412" s="37">
        <f t="shared" si="38"/>
        <v>36096</v>
      </c>
      <c r="P412" s="37">
        <f t="shared" si="38"/>
        <v>9024</v>
      </c>
      <c r="Q412" s="37">
        <f t="shared" si="38"/>
        <v>2256</v>
      </c>
      <c r="R412" s="54">
        <f t="shared" si="38"/>
        <v>564</v>
      </c>
    </row>
    <row r="413" spans="1:18" outlineLevel="1" x14ac:dyDescent="0.25">
      <c r="A413" t="str">
        <f t="shared" si="36"/>
        <v>8E</v>
      </c>
      <c r="B413">
        <v>142</v>
      </c>
      <c r="C413" s="53">
        <f t="shared" si="38"/>
        <v>142</v>
      </c>
      <c r="D413" s="37">
        <f t="shared" si="38"/>
        <v>2147483683</v>
      </c>
      <c r="E413" s="37">
        <f t="shared" si="38"/>
        <v>3758096392</v>
      </c>
      <c r="F413" s="37">
        <f t="shared" si="38"/>
        <v>939524098</v>
      </c>
      <c r="G413" s="37">
        <f t="shared" si="38"/>
        <v>2382364672</v>
      </c>
      <c r="H413" s="37">
        <f t="shared" si="38"/>
        <v>595591168</v>
      </c>
      <c r="I413" s="37">
        <f t="shared" si="38"/>
        <v>148897792</v>
      </c>
      <c r="J413" s="37">
        <f t="shared" si="38"/>
        <v>37224448</v>
      </c>
      <c r="K413" s="37">
        <f t="shared" si="38"/>
        <v>9306112</v>
      </c>
      <c r="L413" s="37">
        <f t="shared" si="38"/>
        <v>2326528</v>
      </c>
      <c r="M413" s="37">
        <f t="shared" si="38"/>
        <v>581632</v>
      </c>
      <c r="N413" s="37">
        <f t="shared" si="38"/>
        <v>145408</v>
      </c>
      <c r="O413" s="37">
        <f t="shared" si="38"/>
        <v>36352</v>
      </c>
      <c r="P413" s="37">
        <f t="shared" si="38"/>
        <v>9088</v>
      </c>
      <c r="Q413" s="37">
        <f t="shared" si="38"/>
        <v>2272</v>
      </c>
      <c r="R413" s="54">
        <f t="shared" si="38"/>
        <v>568</v>
      </c>
    </row>
    <row r="414" spans="1:18" outlineLevel="1" x14ac:dyDescent="0.25">
      <c r="A414" t="str">
        <f t="shared" si="36"/>
        <v>8F</v>
      </c>
      <c r="B414">
        <v>143</v>
      </c>
      <c r="C414" s="53">
        <f t="shared" si="38"/>
        <v>143</v>
      </c>
      <c r="D414" s="37">
        <f t="shared" si="38"/>
        <v>3221225507</v>
      </c>
      <c r="E414" s="37">
        <f t="shared" si="38"/>
        <v>4026531848</v>
      </c>
      <c r="F414" s="37">
        <f t="shared" si="38"/>
        <v>1006632962</v>
      </c>
      <c r="G414" s="37">
        <f t="shared" si="38"/>
        <v>2399141888</v>
      </c>
      <c r="H414" s="37">
        <f t="shared" si="38"/>
        <v>599785472</v>
      </c>
      <c r="I414" s="37">
        <f t="shared" si="38"/>
        <v>149946368</v>
      </c>
      <c r="J414" s="37">
        <f t="shared" si="38"/>
        <v>37486592</v>
      </c>
      <c r="K414" s="37">
        <f t="shared" si="38"/>
        <v>9371648</v>
      </c>
      <c r="L414" s="37">
        <f t="shared" si="38"/>
        <v>2342912</v>
      </c>
      <c r="M414" s="37">
        <f t="shared" si="38"/>
        <v>585728</v>
      </c>
      <c r="N414" s="37">
        <f t="shared" si="38"/>
        <v>146432</v>
      </c>
      <c r="O414" s="37">
        <f t="shared" si="38"/>
        <v>36608</v>
      </c>
      <c r="P414" s="37">
        <f t="shared" si="38"/>
        <v>9152</v>
      </c>
      <c r="Q414" s="37">
        <f t="shared" si="38"/>
        <v>2288</v>
      </c>
      <c r="R414" s="54">
        <f t="shared" si="38"/>
        <v>572</v>
      </c>
    </row>
    <row r="415" spans="1:18" outlineLevel="1" x14ac:dyDescent="0.25">
      <c r="A415" t="str">
        <f t="shared" si="36"/>
        <v>90</v>
      </c>
      <c r="B415">
        <v>144</v>
      </c>
      <c r="C415" s="53">
        <f t="shared" si="38"/>
        <v>144</v>
      </c>
      <c r="D415" s="37">
        <f t="shared" si="38"/>
        <v>36</v>
      </c>
      <c r="E415" s="37">
        <f t="shared" si="38"/>
        <v>9</v>
      </c>
      <c r="F415" s="37">
        <f t="shared" si="38"/>
        <v>1073741826</v>
      </c>
      <c r="G415" s="37">
        <f t="shared" si="38"/>
        <v>2415919104</v>
      </c>
      <c r="H415" s="37">
        <f t="shared" si="38"/>
        <v>603979776</v>
      </c>
      <c r="I415" s="37">
        <f t="shared" si="38"/>
        <v>150994944</v>
      </c>
      <c r="J415" s="37">
        <f t="shared" si="38"/>
        <v>37748736</v>
      </c>
      <c r="K415" s="37">
        <f t="shared" si="38"/>
        <v>9437184</v>
      </c>
      <c r="L415" s="37">
        <f t="shared" si="38"/>
        <v>2359296</v>
      </c>
      <c r="M415" s="37">
        <f t="shared" si="38"/>
        <v>589824</v>
      </c>
      <c r="N415" s="37">
        <f t="shared" si="38"/>
        <v>147456</v>
      </c>
      <c r="O415" s="37">
        <f t="shared" si="38"/>
        <v>36864</v>
      </c>
      <c r="P415" s="37">
        <f t="shared" si="38"/>
        <v>9216</v>
      </c>
      <c r="Q415" s="37">
        <f t="shared" si="38"/>
        <v>2304</v>
      </c>
      <c r="R415" s="54">
        <f t="shared" si="38"/>
        <v>576</v>
      </c>
    </row>
    <row r="416" spans="1:18" outlineLevel="1" x14ac:dyDescent="0.25">
      <c r="A416" t="str">
        <f t="shared" si="36"/>
        <v>91</v>
      </c>
      <c r="B416">
        <v>145</v>
      </c>
      <c r="C416" s="53">
        <f t="shared" si="38"/>
        <v>145</v>
      </c>
      <c r="D416" s="37">
        <f t="shared" si="38"/>
        <v>1073741860</v>
      </c>
      <c r="E416" s="37">
        <f t="shared" si="38"/>
        <v>268435465</v>
      </c>
      <c r="F416" s="37">
        <f t="shared" si="38"/>
        <v>1140850690</v>
      </c>
      <c r="G416" s="37">
        <f t="shared" si="38"/>
        <v>2432696320</v>
      </c>
      <c r="H416" s="37">
        <f t="shared" si="38"/>
        <v>608174080</v>
      </c>
      <c r="I416" s="37">
        <f t="shared" si="38"/>
        <v>152043520</v>
      </c>
      <c r="J416" s="37">
        <f t="shared" si="38"/>
        <v>38010880</v>
      </c>
      <c r="K416" s="37">
        <f t="shared" si="38"/>
        <v>9502720</v>
      </c>
      <c r="L416" s="37">
        <f t="shared" si="38"/>
        <v>2375680</v>
      </c>
      <c r="M416" s="37">
        <f t="shared" si="38"/>
        <v>593920</v>
      </c>
      <c r="N416" s="37">
        <f t="shared" si="38"/>
        <v>148480</v>
      </c>
      <c r="O416" s="37">
        <f t="shared" si="38"/>
        <v>37120</v>
      </c>
      <c r="P416" s="37">
        <f t="shared" si="38"/>
        <v>9280</v>
      </c>
      <c r="Q416" s="37">
        <f t="shared" si="38"/>
        <v>2320</v>
      </c>
      <c r="R416" s="54">
        <f t="shared" si="38"/>
        <v>580</v>
      </c>
    </row>
    <row r="417" spans="1:18" outlineLevel="1" x14ac:dyDescent="0.25">
      <c r="A417" t="str">
        <f t="shared" si="36"/>
        <v>92</v>
      </c>
      <c r="B417">
        <v>146</v>
      </c>
      <c r="C417" s="53">
        <f t="shared" si="38"/>
        <v>146</v>
      </c>
      <c r="D417" s="37">
        <f t="shared" si="38"/>
        <v>2147483684</v>
      </c>
      <c r="E417" s="37">
        <f t="shared" si="38"/>
        <v>536870921</v>
      </c>
      <c r="F417" s="37">
        <f t="shared" si="38"/>
        <v>1207959554</v>
      </c>
      <c r="G417" s="37">
        <f t="shared" si="38"/>
        <v>2449473536</v>
      </c>
      <c r="H417" s="37">
        <f t="shared" si="38"/>
        <v>612368384</v>
      </c>
      <c r="I417" s="37">
        <f t="shared" si="38"/>
        <v>153092096</v>
      </c>
      <c r="J417" s="37">
        <f t="shared" si="38"/>
        <v>38273024</v>
      </c>
      <c r="K417" s="37">
        <f t="shared" si="38"/>
        <v>9568256</v>
      </c>
      <c r="L417" s="37">
        <f t="shared" si="38"/>
        <v>2392064</v>
      </c>
      <c r="M417" s="37">
        <f t="shared" si="38"/>
        <v>598016</v>
      </c>
      <c r="N417" s="37">
        <f t="shared" si="38"/>
        <v>149504</v>
      </c>
      <c r="O417" s="37">
        <f t="shared" si="38"/>
        <v>37376</v>
      </c>
      <c r="P417" s="37">
        <f t="shared" si="38"/>
        <v>9344</v>
      </c>
      <c r="Q417" s="37">
        <f t="shared" si="38"/>
        <v>2336</v>
      </c>
      <c r="R417" s="54">
        <f t="shared" si="38"/>
        <v>584</v>
      </c>
    </row>
    <row r="418" spans="1:18" outlineLevel="1" x14ac:dyDescent="0.25">
      <c r="A418" t="str">
        <f t="shared" si="36"/>
        <v>93</v>
      </c>
      <c r="B418">
        <v>147</v>
      </c>
      <c r="C418" s="53">
        <f t="shared" si="38"/>
        <v>147</v>
      </c>
      <c r="D418" s="37">
        <f t="shared" si="38"/>
        <v>3221225508</v>
      </c>
      <c r="E418" s="37">
        <f t="shared" si="38"/>
        <v>805306377</v>
      </c>
      <c r="F418" s="37">
        <f t="shared" si="38"/>
        <v>1275068418</v>
      </c>
      <c r="G418" s="37">
        <f t="shared" si="38"/>
        <v>2466250752</v>
      </c>
      <c r="H418" s="37">
        <f t="shared" si="38"/>
        <v>616562688</v>
      </c>
      <c r="I418" s="37">
        <f t="shared" si="38"/>
        <v>154140672</v>
      </c>
      <c r="J418" s="37">
        <f t="shared" si="38"/>
        <v>38535168</v>
      </c>
      <c r="K418" s="37">
        <f t="shared" si="38"/>
        <v>9633792</v>
      </c>
      <c r="L418" s="37">
        <f t="shared" si="38"/>
        <v>2408448</v>
      </c>
      <c r="M418" s="37">
        <f t="shared" si="38"/>
        <v>602112</v>
      </c>
      <c r="N418" s="37">
        <f t="shared" si="38"/>
        <v>150528</v>
      </c>
      <c r="O418" s="37">
        <f t="shared" si="38"/>
        <v>37632</v>
      </c>
      <c r="P418" s="37">
        <f t="shared" si="38"/>
        <v>9408</v>
      </c>
      <c r="Q418" s="37">
        <f t="shared" si="38"/>
        <v>2352</v>
      </c>
      <c r="R418" s="54">
        <f t="shared" si="38"/>
        <v>588</v>
      </c>
    </row>
    <row r="419" spans="1:18" outlineLevel="1" x14ac:dyDescent="0.25">
      <c r="A419" t="str">
        <f t="shared" si="36"/>
        <v>94</v>
      </c>
      <c r="B419">
        <v>148</v>
      </c>
      <c r="C419" s="53">
        <f t="shared" si="38"/>
        <v>148</v>
      </c>
      <c r="D419" s="37">
        <f t="shared" si="38"/>
        <v>37</v>
      </c>
      <c r="E419" s="37">
        <f t="shared" si="38"/>
        <v>1073741833</v>
      </c>
      <c r="F419" s="37">
        <f t="shared" si="38"/>
        <v>1342177282</v>
      </c>
      <c r="G419" s="37">
        <f t="shared" si="38"/>
        <v>2483027968</v>
      </c>
      <c r="H419" s="37">
        <f t="shared" si="38"/>
        <v>620756992</v>
      </c>
      <c r="I419" s="37">
        <f t="shared" si="38"/>
        <v>155189248</v>
      </c>
      <c r="J419" s="37">
        <f t="shared" si="38"/>
        <v>38797312</v>
      </c>
      <c r="K419" s="37">
        <f t="shared" si="38"/>
        <v>9699328</v>
      </c>
      <c r="L419" s="37">
        <f t="shared" si="38"/>
        <v>2424832</v>
      </c>
      <c r="M419" s="37">
        <f t="shared" si="38"/>
        <v>606208</v>
      </c>
      <c r="N419" s="37">
        <f t="shared" si="38"/>
        <v>151552</v>
      </c>
      <c r="O419" s="37">
        <f t="shared" si="38"/>
        <v>37888</v>
      </c>
      <c r="P419" s="37">
        <f t="shared" si="38"/>
        <v>9472</v>
      </c>
      <c r="Q419" s="37">
        <f t="shared" si="38"/>
        <v>2368</v>
      </c>
      <c r="R419" s="54">
        <f t="shared" si="38"/>
        <v>592</v>
      </c>
    </row>
    <row r="420" spans="1:18" outlineLevel="1" x14ac:dyDescent="0.25">
      <c r="A420" t="str">
        <f t="shared" si="36"/>
        <v>95</v>
      </c>
      <c r="B420">
        <v>149</v>
      </c>
      <c r="C420" s="53">
        <f t="shared" si="38"/>
        <v>149</v>
      </c>
      <c r="D420" s="37">
        <f t="shared" si="38"/>
        <v>1073741861</v>
      </c>
      <c r="E420" s="37">
        <f t="shared" si="38"/>
        <v>1342177289</v>
      </c>
      <c r="F420" s="37">
        <f t="shared" si="38"/>
        <v>1409286146</v>
      </c>
      <c r="G420" s="37">
        <f t="shared" si="38"/>
        <v>2499805184</v>
      </c>
      <c r="H420" s="37">
        <f t="shared" si="38"/>
        <v>624951296</v>
      </c>
      <c r="I420" s="37">
        <f t="shared" si="38"/>
        <v>156237824</v>
      </c>
      <c r="J420" s="37">
        <f t="shared" si="38"/>
        <v>39059456</v>
      </c>
      <c r="K420" s="37">
        <f t="shared" si="38"/>
        <v>9764864</v>
      </c>
      <c r="L420" s="37">
        <f t="shared" si="38"/>
        <v>2441216</v>
      </c>
      <c r="M420" s="37">
        <f t="shared" si="38"/>
        <v>610304</v>
      </c>
      <c r="N420" s="37">
        <f t="shared" si="38"/>
        <v>152576</v>
      </c>
      <c r="O420" s="37">
        <f t="shared" si="38"/>
        <v>38144</v>
      </c>
      <c r="P420" s="37">
        <f t="shared" si="38"/>
        <v>9536</v>
      </c>
      <c r="Q420" s="37">
        <f t="shared" si="38"/>
        <v>2384</v>
      </c>
      <c r="R420" s="54">
        <f t="shared" si="38"/>
        <v>596</v>
      </c>
    </row>
    <row r="421" spans="1:18" outlineLevel="1" x14ac:dyDescent="0.25">
      <c r="A421" t="str">
        <f t="shared" si="36"/>
        <v>96</v>
      </c>
      <c r="B421">
        <v>150</v>
      </c>
      <c r="C421" s="53">
        <f t="shared" ref="C421:R430" si="39">_xlfn.BITRSHIFT($B421,C$270)+_xlfn.BITLSHIFT(_xlfn.BITAND($B421,2^C$10-1),32-C$10)</f>
        <v>150</v>
      </c>
      <c r="D421" s="37">
        <f t="shared" si="39"/>
        <v>2147483685</v>
      </c>
      <c r="E421" s="37">
        <f t="shared" si="39"/>
        <v>1610612745</v>
      </c>
      <c r="F421" s="37">
        <f t="shared" si="39"/>
        <v>1476395010</v>
      </c>
      <c r="G421" s="37">
        <f t="shared" si="39"/>
        <v>2516582400</v>
      </c>
      <c r="H421" s="37">
        <f t="shared" si="39"/>
        <v>629145600</v>
      </c>
      <c r="I421" s="37">
        <f t="shared" si="39"/>
        <v>157286400</v>
      </c>
      <c r="J421" s="37">
        <f t="shared" si="39"/>
        <v>39321600</v>
      </c>
      <c r="K421" s="37">
        <f t="shared" si="39"/>
        <v>9830400</v>
      </c>
      <c r="L421" s="37">
        <f t="shared" si="39"/>
        <v>2457600</v>
      </c>
      <c r="M421" s="37">
        <f t="shared" si="39"/>
        <v>614400</v>
      </c>
      <c r="N421" s="37">
        <f t="shared" si="39"/>
        <v>153600</v>
      </c>
      <c r="O421" s="37">
        <f t="shared" si="39"/>
        <v>38400</v>
      </c>
      <c r="P421" s="37">
        <f t="shared" si="39"/>
        <v>9600</v>
      </c>
      <c r="Q421" s="37">
        <f t="shared" si="39"/>
        <v>2400</v>
      </c>
      <c r="R421" s="54">
        <f t="shared" si="39"/>
        <v>600</v>
      </c>
    </row>
    <row r="422" spans="1:18" outlineLevel="1" x14ac:dyDescent="0.25">
      <c r="A422" t="str">
        <f t="shared" si="36"/>
        <v>97</v>
      </c>
      <c r="B422">
        <v>151</v>
      </c>
      <c r="C422" s="53">
        <f t="shared" si="39"/>
        <v>151</v>
      </c>
      <c r="D422" s="37">
        <f t="shared" si="39"/>
        <v>3221225509</v>
      </c>
      <c r="E422" s="37">
        <f t="shared" si="39"/>
        <v>1879048201</v>
      </c>
      <c r="F422" s="37">
        <f t="shared" si="39"/>
        <v>1543503874</v>
      </c>
      <c r="G422" s="37">
        <f t="shared" si="39"/>
        <v>2533359616</v>
      </c>
      <c r="H422" s="37">
        <f t="shared" si="39"/>
        <v>633339904</v>
      </c>
      <c r="I422" s="37">
        <f t="shared" si="39"/>
        <v>158334976</v>
      </c>
      <c r="J422" s="37">
        <f t="shared" si="39"/>
        <v>39583744</v>
      </c>
      <c r="K422" s="37">
        <f t="shared" si="39"/>
        <v>9895936</v>
      </c>
      <c r="L422" s="37">
        <f t="shared" si="39"/>
        <v>2473984</v>
      </c>
      <c r="M422" s="37">
        <f t="shared" si="39"/>
        <v>618496</v>
      </c>
      <c r="N422" s="37">
        <f t="shared" si="39"/>
        <v>154624</v>
      </c>
      <c r="O422" s="37">
        <f t="shared" si="39"/>
        <v>38656</v>
      </c>
      <c r="P422" s="37">
        <f t="shared" si="39"/>
        <v>9664</v>
      </c>
      <c r="Q422" s="37">
        <f t="shared" si="39"/>
        <v>2416</v>
      </c>
      <c r="R422" s="54">
        <f t="shared" si="39"/>
        <v>604</v>
      </c>
    </row>
    <row r="423" spans="1:18" outlineLevel="1" x14ac:dyDescent="0.25">
      <c r="A423" t="str">
        <f t="shared" si="36"/>
        <v>98</v>
      </c>
      <c r="B423">
        <v>152</v>
      </c>
      <c r="C423" s="53">
        <f t="shared" si="39"/>
        <v>152</v>
      </c>
      <c r="D423" s="37">
        <f t="shared" si="39"/>
        <v>38</v>
      </c>
      <c r="E423" s="37">
        <f t="shared" si="39"/>
        <v>2147483657</v>
      </c>
      <c r="F423" s="37">
        <f t="shared" si="39"/>
        <v>1610612738</v>
      </c>
      <c r="G423" s="37">
        <f t="shared" si="39"/>
        <v>2550136832</v>
      </c>
      <c r="H423" s="37">
        <f t="shared" si="39"/>
        <v>637534208</v>
      </c>
      <c r="I423" s="37">
        <f t="shared" si="39"/>
        <v>159383552</v>
      </c>
      <c r="J423" s="37">
        <f t="shared" si="39"/>
        <v>39845888</v>
      </c>
      <c r="K423" s="37">
        <f t="shared" si="39"/>
        <v>9961472</v>
      </c>
      <c r="L423" s="37">
        <f t="shared" si="39"/>
        <v>2490368</v>
      </c>
      <c r="M423" s="37">
        <f t="shared" si="39"/>
        <v>622592</v>
      </c>
      <c r="N423" s="37">
        <f t="shared" si="39"/>
        <v>155648</v>
      </c>
      <c r="O423" s="37">
        <f t="shared" si="39"/>
        <v>38912</v>
      </c>
      <c r="P423" s="37">
        <f t="shared" si="39"/>
        <v>9728</v>
      </c>
      <c r="Q423" s="37">
        <f t="shared" si="39"/>
        <v>2432</v>
      </c>
      <c r="R423" s="54">
        <f t="shared" si="39"/>
        <v>608</v>
      </c>
    </row>
    <row r="424" spans="1:18" outlineLevel="1" x14ac:dyDescent="0.25">
      <c r="A424" t="str">
        <f t="shared" si="36"/>
        <v>99</v>
      </c>
      <c r="B424">
        <v>153</v>
      </c>
      <c r="C424" s="53">
        <f t="shared" si="39"/>
        <v>153</v>
      </c>
      <c r="D424" s="37">
        <f t="shared" si="39"/>
        <v>1073741862</v>
      </c>
      <c r="E424" s="37">
        <f t="shared" si="39"/>
        <v>2415919113</v>
      </c>
      <c r="F424" s="37">
        <f t="shared" si="39"/>
        <v>1677721602</v>
      </c>
      <c r="G424" s="37">
        <f t="shared" si="39"/>
        <v>2566914048</v>
      </c>
      <c r="H424" s="37">
        <f t="shared" si="39"/>
        <v>641728512</v>
      </c>
      <c r="I424" s="37">
        <f t="shared" si="39"/>
        <v>160432128</v>
      </c>
      <c r="J424" s="37">
        <f t="shared" si="39"/>
        <v>40108032</v>
      </c>
      <c r="K424" s="37">
        <f t="shared" si="39"/>
        <v>10027008</v>
      </c>
      <c r="L424" s="37">
        <f t="shared" si="39"/>
        <v>2506752</v>
      </c>
      <c r="M424" s="37">
        <f t="shared" si="39"/>
        <v>626688</v>
      </c>
      <c r="N424" s="37">
        <f t="shared" si="39"/>
        <v>156672</v>
      </c>
      <c r="O424" s="37">
        <f t="shared" si="39"/>
        <v>39168</v>
      </c>
      <c r="P424" s="37">
        <f t="shared" si="39"/>
        <v>9792</v>
      </c>
      <c r="Q424" s="37">
        <f t="shared" si="39"/>
        <v>2448</v>
      </c>
      <c r="R424" s="54">
        <f t="shared" si="39"/>
        <v>612</v>
      </c>
    </row>
    <row r="425" spans="1:18" outlineLevel="1" x14ac:dyDescent="0.25">
      <c r="A425" t="str">
        <f t="shared" si="36"/>
        <v>9A</v>
      </c>
      <c r="B425">
        <v>154</v>
      </c>
      <c r="C425" s="53">
        <f t="shared" si="39"/>
        <v>154</v>
      </c>
      <c r="D425" s="37">
        <f t="shared" si="39"/>
        <v>2147483686</v>
      </c>
      <c r="E425" s="37">
        <f t="shared" si="39"/>
        <v>2684354569</v>
      </c>
      <c r="F425" s="37">
        <f t="shared" si="39"/>
        <v>1744830466</v>
      </c>
      <c r="G425" s="37">
        <f t="shared" si="39"/>
        <v>2583691264</v>
      </c>
      <c r="H425" s="37">
        <f t="shared" si="39"/>
        <v>645922816</v>
      </c>
      <c r="I425" s="37">
        <f t="shared" si="39"/>
        <v>161480704</v>
      </c>
      <c r="J425" s="37">
        <f t="shared" si="39"/>
        <v>40370176</v>
      </c>
      <c r="K425" s="37">
        <f t="shared" si="39"/>
        <v>10092544</v>
      </c>
      <c r="L425" s="37">
        <f t="shared" si="39"/>
        <v>2523136</v>
      </c>
      <c r="M425" s="37">
        <f t="shared" si="39"/>
        <v>630784</v>
      </c>
      <c r="N425" s="37">
        <f t="shared" si="39"/>
        <v>157696</v>
      </c>
      <c r="O425" s="37">
        <f t="shared" si="39"/>
        <v>39424</v>
      </c>
      <c r="P425" s="37">
        <f t="shared" si="39"/>
        <v>9856</v>
      </c>
      <c r="Q425" s="37">
        <f t="shared" si="39"/>
        <v>2464</v>
      </c>
      <c r="R425" s="54">
        <f t="shared" si="39"/>
        <v>616</v>
      </c>
    </row>
    <row r="426" spans="1:18" outlineLevel="1" x14ac:dyDescent="0.25">
      <c r="A426" t="str">
        <f t="shared" si="36"/>
        <v>9B</v>
      </c>
      <c r="B426">
        <v>155</v>
      </c>
      <c r="C426" s="53">
        <f t="shared" si="39"/>
        <v>155</v>
      </c>
      <c r="D426" s="37">
        <f t="shared" si="39"/>
        <v>3221225510</v>
      </c>
      <c r="E426" s="37">
        <f t="shared" si="39"/>
        <v>2952790025</v>
      </c>
      <c r="F426" s="37">
        <f t="shared" si="39"/>
        <v>1811939330</v>
      </c>
      <c r="G426" s="37">
        <f t="shared" si="39"/>
        <v>2600468480</v>
      </c>
      <c r="H426" s="37">
        <f t="shared" si="39"/>
        <v>650117120</v>
      </c>
      <c r="I426" s="37">
        <f t="shared" si="39"/>
        <v>162529280</v>
      </c>
      <c r="J426" s="37">
        <f t="shared" si="39"/>
        <v>40632320</v>
      </c>
      <c r="K426" s="37">
        <f t="shared" si="39"/>
        <v>10158080</v>
      </c>
      <c r="L426" s="37">
        <f t="shared" si="39"/>
        <v>2539520</v>
      </c>
      <c r="M426" s="37">
        <f t="shared" si="39"/>
        <v>634880</v>
      </c>
      <c r="N426" s="37">
        <f t="shared" si="39"/>
        <v>158720</v>
      </c>
      <c r="O426" s="37">
        <f t="shared" si="39"/>
        <v>39680</v>
      </c>
      <c r="P426" s="37">
        <f t="shared" si="39"/>
        <v>9920</v>
      </c>
      <c r="Q426" s="37">
        <f t="shared" si="39"/>
        <v>2480</v>
      </c>
      <c r="R426" s="54">
        <f t="shared" si="39"/>
        <v>620</v>
      </c>
    </row>
    <row r="427" spans="1:18" outlineLevel="1" x14ac:dyDescent="0.25">
      <c r="A427" t="str">
        <f t="shared" si="36"/>
        <v>9C</v>
      </c>
      <c r="B427">
        <v>156</v>
      </c>
      <c r="C427" s="53">
        <f t="shared" si="39"/>
        <v>156</v>
      </c>
      <c r="D427" s="37">
        <f t="shared" si="39"/>
        <v>39</v>
      </c>
      <c r="E427" s="37">
        <f t="shared" si="39"/>
        <v>3221225481</v>
      </c>
      <c r="F427" s="37">
        <f t="shared" si="39"/>
        <v>1879048194</v>
      </c>
      <c r="G427" s="37">
        <f t="shared" si="39"/>
        <v>2617245696</v>
      </c>
      <c r="H427" s="37">
        <f t="shared" si="39"/>
        <v>654311424</v>
      </c>
      <c r="I427" s="37">
        <f t="shared" si="39"/>
        <v>163577856</v>
      </c>
      <c r="J427" s="37">
        <f t="shared" si="39"/>
        <v>40894464</v>
      </c>
      <c r="K427" s="37">
        <f t="shared" si="39"/>
        <v>10223616</v>
      </c>
      <c r="L427" s="37">
        <f t="shared" si="39"/>
        <v>2555904</v>
      </c>
      <c r="M427" s="37">
        <f t="shared" si="39"/>
        <v>638976</v>
      </c>
      <c r="N427" s="37">
        <f t="shared" si="39"/>
        <v>159744</v>
      </c>
      <c r="O427" s="37">
        <f t="shared" si="39"/>
        <v>39936</v>
      </c>
      <c r="P427" s="37">
        <f t="shared" si="39"/>
        <v>9984</v>
      </c>
      <c r="Q427" s="37">
        <f t="shared" si="39"/>
        <v>2496</v>
      </c>
      <c r="R427" s="54">
        <f t="shared" si="39"/>
        <v>624</v>
      </c>
    </row>
    <row r="428" spans="1:18" outlineLevel="1" x14ac:dyDescent="0.25">
      <c r="A428" t="str">
        <f t="shared" si="36"/>
        <v>9D</v>
      </c>
      <c r="B428">
        <v>157</v>
      </c>
      <c r="C428" s="53">
        <f t="shared" si="39"/>
        <v>157</v>
      </c>
      <c r="D428" s="37">
        <f t="shared" si="39"/>
        <v>1073741863</v>
      </c>
      <c r="E428" s="37">
        <f t="shared" si="39"/>
        <v>3489660937</v>
      </c>
      <c r="F428" s="37">
        <f t="shared" si="39"/>
        <v>1946157058</v>
      </c>
      <c r="G428" s="37">
        <f t="shared" si="39"/>
        <v>2634022912</v>
      </c>
      <c r="H428" s="37">
        <f t="shared" si="39"/>
        <v>658505728</v>
      </c>
      <c r="I428" s="37">
        <f t="shared" si="39"/>
        <v>164626432</v>
      </c>
      <c r="J428" s="37">
        <f t="shared" si="39"/>
        <v>41156608</v>
      </c>
      <c r="K428" s="37">
        <f t="shared" si="39"/>
        <v>10289152</v>
      </c>
      <c r="L428" s="37">
        <f t="shared" si="39"/>
        <v>2572288</v>
      </c>
      <c r="M428" s="37">
        <f t="shared" si="39"/>
        <v>643072</v>
      </c>
      <c r="N428" s="37">
        <f t="shared" si="39"/>
        <v>160768</v>
      </c>
      <c r="O428" s="37">
        <f t="shared" si="39"/>
        <v>40192</v>
      </c>
      <c r="P428" s="37">
        <f t="shared" si="39"/>
        <v>10048</v>
      </c>
      <c r="Q428" s="37">
        <f t="shared" si="39"/>
        <v>2512</v>
      </c>
      <c r="R428" s="54">
        <f t="shared" si="39"/>
        <v>628</v>
      </c>
    </row>
    <row r="429" spans="1:18" outlineLevel="1" x14ac:dyDescent="0.25">
      <c r="A429" t="str">
        <f t="shared" si="36"/>
        <v>9E</v>
      </c>
      <c r="B429">
        <v>158</v>
      </c>
      <c r="C429" s="53">
        <f t="shared" si="39"/>
        <v>158</v>
      </c>
      <c r="D429" s="37">
        <f t="shared" si="39"/>
        <v>2147483687</v>
      </c>
      <c r="E429" s="37">
        <f t="shared" si="39"/>
        <v>3758096393</v>
      </c>
      <c r="F429" s="37">
        <f t="shared" si="39"/>
        <v>2013265922</v>
      </c>
      <c r="G429" s="37">
        <f t="shared" si="39"/>
        <v>2650800128</v>
      </c>
      <c r="H429" s="37">
        <f t="shared" si="39"/>
        <v>662700032</v>
      </c>
      <c r="I429" s="37">
        <f t="shared" si="39"/>
        <v>165675008</v>
      </c>
      <c r="J429" s="37">
        <f t="shared" si="39"/>
        <v>41418752</v>
      </c>
      <c r="K429" s="37">
        <f t="shared" si="39"/>
        <v>10354688</v>
      </c>
      <c r="L429" s="37">
        <f t="shared" si="39"/>
        <v>2588672</v>
      </c>
      <c r="M429" s="37">
        <f t="shared" si="39"/>
        <v>647168</v>
      </c>
      <c r="N429" s="37">
        <f t="shared" si="39"/>
        <v>161792</v>
      </c>
      <c r="O429" s="37">
        <f t="shared" si="39"/>
        <v>40448</v>
      </c>
      <c r="P429" s="37">
        <f t="shared" si="39"/>
        <v>10112</v>
      </c>
      <c r="Q429" s="37">
        <f t="shared" si="39"/>
        <v>2528</v>
      </c>
      <c r="R429" s="54">
        <f t="shared" si="39"/>
        <v>632</v>
      </c>
    </row>
    <row r="430" spans="1:18" outlineLevel="1" x14ac:dyDescent="0.25">
      <c r="A430" t="str">
        <f t="shared" si="36"/>
        <v>9F</v>
      </c>
      <c r="B430">
        <v>159</v>
      </c>
      <c r="C430" s="53">
        <f t="shared" si="39"/>
        <v>159</v>
      </c>
      <c r="D430" s="37">
        <f t="shared" si="39"/>
        <v>3221225511</v>
      </c>
      <c r="E430" s="37">
        <f t="shared" si="39"/>
        <v>4026531849</v>
      </c>
      <c r="F430" s="37">
        <f t="shared" si="39"/>
        <v>2080374786</v>
      </c>
      <c r="G430" s="37">
        <f t="shared" si="39"/>
        <v>2667577344</v>
      </c>
      <c r="H430" s="37">
        <f t="shared" si="39"/>
        <v>666894336</v>
      </c>
      <c r="I430" s="37">
        <f t="shared" si="39"/>
        <v>166723584</v>
      </c>
      <c r="J430" s="37">
        <f t="shared" si="39"/>
        <v>41680896</v>
      </c>
      <c r="K430" s="37">
        <f t="shared" si="39"/>
        <v>10420224</v>
      </c>
      <c r="L430" s="37">
        <f t="shared" si="39"/>
        <v>2605056</v>
      </c>
      <c r="M430" s="37">
        <f t="shared" si="39"/>
        <v>651264</v>
      </c>
      <c r="N430" s="37">
        <f t="shared" si="39"/>
        <v>162816</v>
      </c>
      <c r="O430" s="37">
        <f t="shared" si="39"/>
        <v>40704</v>
      </c>
      <c r="P430" s="37">
        <f t="shared" si="39"/>
        <v>10176</v>
      </c>
      <c r="Q430" s="37">
        <f t="shared" si="39"/>
        <v>2544</v>
      </c>
      <c r="R430" s="54">
        <f t="shared" si="39"/>
        <v>636</v>
      </c>
    </row>
    <row r="431" spans="1:18" outlineLevel="1" x14ac:dyDescent="0.25">
      <c r="A431" t="str">
        <f t="shared" si="36"/>
        <v>A0</v>
      </c>
      <c r="B431">
        <v>160</v>
      </c>
      <c r="C431" s="53">
        <f t="shared" ref="C431:R440" si="40">_xlfn.BITRSHIFT($B431,C$270)+_xlfn.BITLSHIFT(_xlfn.BITAND($B431,2^C$10-1),32-C$10)</f>
        <v>160</v>
      </c>
      <c r="D431" s="37">
        <f t="shared" si="40"/>
        <v>40</v>
      </c>
      <c r="E431" s="37">
        <f t="shared" si="40"/>
        <v>10</v>
      </c>
      <c r="F431" s="37">
        <f t="shared" si="40"/>
        <v>2147483650</v>
      </c>
      <c r="G431" s="37">
        <f t="shared" si="40"/>
        <v>2684354560</v>
      </c>
      <c r="H431" s="37">
        <f t="shared" si="40"/>
        <v>671088640</v>
      </c>
      <c r="I431" s="37">
        <f t="shared" si="40"/>
        <v>167772160</v>
      </c>
      <c r="J431" s="37">
        <f t="shared" si="40"/>
        <v>41943040</v>
      </c>
      <c r="K431" s="37">
        <f t="shared" si="40"/>
        <v>10485760</v>
      </c>
      <c r="L431" s="37">
        <f t="shared" si="40"/>
        <v>2621440</v>
      </c>
      <c r="M431" s="37">
        <f t="shared" si="40"/>
        <v>655360</v>
      </c>
      <c r="N431" s="37">
        <f t="shared" si="40"/>
        <v>163840</v>
      </c>
      <c r="O431" s="37">
        <f t="shared" si="40"/>
        <v>40960</v>
      </c>
      <c r="P431" s="37">
        <f t="shared" si="40"/>
        <v>10240</v>
      </c>
      <c r="Q431" s="37">
        <f t="shared" si="40"/>
        <v>2560</v>
      </c>
      <c r="R431" s="54">
        <f t="shared" si="40"/>
        <v>640</v>
      </c>
    </row>
    <row r="432" spans="1:18" outlineLevel="1" x14ac:dyDescent="0.25">
      <c r="A432" t="str">
        <f t="shared" si="36"/>
        <v>A1</v>
      </c>
      <c r="B432">
        <v>161</v>
      </c>
      <c r="C432" s="53">
        <f t="shared" si="40"/>
        <v>161</v>
      </c>
      <c r="D432" s="37">
        <f t="shared" si="40"/>
        <v>1073741864</v>
      </c>
      <c r="E432" s="37">
        <f t="shared" si="40"/>
        <v>268435466</v>
      </c>
      <c r="F432" s="37">
        <f t="shared" si="40"/>
        <v>2214592514</v>
      </c>
      <c r="G432" s="37">
        <f t="shared" si="40"/>
        <v>2701131776</v>
      </c>
      <c r="H432" s="37">
        <f t="shared" si="40"/>
        <v>675282944</v>
      </c>
      <c r="I432" s="37">
        <f t="shared" si="40"/>
        <v>168820736</v>
      </c>
      <c r="J432" s="37">
        <f t="shared" si="40"/>
        <v>42205184</v>
      </c>
      <c r="K432" s="37">
        <f t="shared" si="40"/>
        <v>10551296</v>
      </c>
      <c r="L432" s="37">
        <f t="shared" si="40"/>
        <v>2637824</v>
      </c>
      <c r="M432" s="37">
        <f t="shared" si="40"/>
        <v>659456</v>
      </c>
      <c r="N432" s="37">
        <f t="shared" si="40"/>
        <v>164864</v>
      </c>
      <c r="O432" s="37">
        <f t="shared" si="40"/>
        <v>41216</v>
      </c>
      <c r="P432" s="37">
        <f t="shared" si="40"/>
        <v>10304</v>
      </c>
      <c r="Q432" s="37">
        <f t="shared" si="40"/>
        <v>2576</v>
      </c>
      <c r="R432" s="54">
        <f t="shared" si="40"/>
        <v>644</v>
      </c>
    </row>
    <row r="433" spans="1:18" outlineLevel="1" x14ac:dyDescent="0.25">
      <c r="A433" t="str">
        <f t="shared" si="36"/>
        <v>A2</v>
      </c>
      <c r="B433">
        <v>162</v>
      </c>
      <c r="C433" s="53">
        <f t="shared" si="40"/>
        <v>162</v>
      </c>
      <c r="D433" s="37">
        <f t="shared" si="40"/>
        <v>2147483688</v>
      </c>
      <c r="E433" s="37">
        <f t="shared" si="40"/>
        <v>536870922</v>
      </c>
      <c r="F433" s="37">
        <f t="shared" si="40"/>
        <v>2281701378</v>
      </c>
      <c r="G433" s="37">
        <f t="shared" si="40"/>
        <v>2717908992</v>
      </c>
      <c r="H433" s="37">
        <f t="shared" si="40"/>
        <v>679477248</v>
      </c>
      <c r="I433" s="37">
        <f t="shared" si="40"/>
        <v>169869312</v>
      </c>
      <c r="J433" s="37">
        <f t="shared" si="40"/>
        <v>42467328</v>
      </c>
      <c r="K433" s="37">
        <f t="shared" si="40"/>
        <v>10616832</v>
      </c>
      <c r="L433" s="37">
        <f t="shared" si="40"/>
        <v>2654208</v>
      </c>
      <c r="M433" s="37">
        <f t="shared" si="40"/>
        <v>663552</v>
      </c>
      <c r="N433" s="37">
        <f t="shared" si="40"/>
        <v>165888</v>
      </c>
      <c r="O433" s="37">
        <f t="shared" si="40"/>
        <v>41472</v>
      </c>
      <c r="P433" s="37">
        <f t="shared" si="40"/>
        <v>10368</v>
      </c>
      <c r="Q433" s="37">
        <f t="shared" si="40"/>
        <v>2592</v>
      </c>
      <c r="R433" s="54">
        <f t="shared" si="40"/>
        <v>648</v>
      </c>
    </row>
    <row r="434" spans="1:18" outlineLevel="1" x14ac:dyDescent="0.25">
      <c r="A434" t="str">
        <f t="shared" si="36"/>
        <v>A3</v>
      </c>
      <c r="B434">
        <v>163</v>
      </c>
      <c r="C434" s="53">
        <f t="shared" si="40"/>
        <v>163</v>
      </c>
      <c r="D434" s="37">
        <f t="shared" si="40"/>
        <v>3221225512</v>
      </c>
      <c r="E434" s="37">
        <f t="shared" si="40"/>
        <v>805306378</v>
      </c>
      <c r="F434" s="37">
        <f t="shared" si="40"/>
        <v>2348810242</v>
      </c>
      <c r="G434" s="37">
        <f t="shared" si="40"/>
        <v>2734686208</v>
      </c>
      <c r="H434" s="37">
        <f t="shared" si="40"/>
        <v>683671552</v>
      </c>
      <c r="I434" s="37">
        <f t="shared" si="40"/>
        <v>170917888</v>
      </c>
      <c r="J434" s="37">
        <f t="shared" si="40"/>
        <v>42729472</v>
      </c>
      <c r="K434" s="37">
        <f t="shared" si="40"/>
        <v>10682368</v>
      </c>
      <c r="L434" s="37">
        <f t="shared" si="40"/>
        <v>2670592</v>
      </c>
      <c r="M434" s="37">
        <f t="shared" si="40"/>
        <v>667648</v>
      </c>
      <c r="N434" s="37">
        <f t="shared" si="40"/>
        <v>166912</v>
      </c>
      <c r="O434" s="37">
        <f t="shared" si="40"/>
        <v>41728</v>
      </c>
      <c r="P434" s="37">
        <f t="shared" si="40"/>
        <v>10432</v>
      </c>
      <c r="Q434" s="37">
        <f t="shared" si="40"/>
        <v>2608</v>
      </c>
      <c r="R434" s="54">
        <f t="shared" si="40"/>
        <v>652</v>
      </c>
    </row>
    <row r="435" spans="1:18" outlineLevel="1" x14ac:dyDescent="0.25">
      <c r="A435" t="str">
        <f t="shared" si="36"/>
        <v>A4</v>
      </c>
      <c r="B435">
        <v>164</v>
      </c>
      <c r="C435" s="53">
        <f t="shared" si="40"/>
        <v>164</v>
      </c>
      <c r="D435" s="37">
        <f t="shared" si="40"/>
        <v>41</v>
      </c>
      <c r="E435" s="37">
        <f t="shared" si="40"/>
        <v>1073741834</v>
      </c>
      <c r="F435" s="37">
        <f t="shared" si="40"/>
        <v>2415919106</v>
      </c>
      <c r="G435" s="37">
        <f t="shared" si="40"/>
        <v>2751463424</v>
      </c>
      <c r="H435" s="37">
        <f t="shared" si="40"/>
        <v>687865856</v>
      </c>
      <c r="I435" s="37">
        <f t="shared" si="40"/>
        <v>171966464</v>
      </c>
      <c r="J435" s="37">
        <f t="shared" si="40"/>
        <v>42991616</v>
      </c>
      <c r="K435" s="37">
        <f t="shared" si="40"/>
        <v>10747904</v>
      </c>
      <c r="L435" s="37">
        <f t="shared" si="40"/>
        <v>2686976</v>
      </c>
      <c r="M435" s="37">
        <f t="shared" si="40"/>
        <v>671744</v>
      </c>
      <c r="N435" s="37">
        <f t="shared" si="40"/>
        <v>167936</v>
      </c>
      <c r="O435" s="37">
        <f t="shared" si="40"/>
        <v>41984</v>
      </c>
      <c r="P435" s="37">
        <f t="shared" si="40"/>
        <v>10496</v>
      </c>
      <c r="Q435" s="37">
        <f t="shared" si="40"/>
        <v>2624</v>
      </c>
      <c r="R435" s="54">
        <f t="shared" si="40"/>
        <v>656</v>
      </c>
    </row>
    <row r="436" spans="1:18" outlineLevel="1" x14ac:dyDescent="0.25">
      <c r="A436" t="str">
        <f t="shared" si="36"/>
        <v>A5</v>
      </c>
      <c r="B436">
        <v>165</v>
      </c>
      <c r="C436" s="53">
        <f t="shared" si="40"/>
        <v>165</v>
      </c>
      <c r="D436" s="37">
        <f t="shared" si="40"/>
        <v>1073741865</v>
      </c>
      <c r="E436" s="37">
        <f t="shared" si="40"/>
        <v>1342177290</v>
      </c>
      <c r="F436" s="37">
        <f t="shared" si="40"/>
        <v>2483027970</v>
      </c>
      <c r="G436" s="37">
        <f t="shared" si="40"/>
        <v>2768240640</v>
      </c>
      <c r="H436" s="37">
        <f t="shared" si="40"/>
        <v>692060160</v>
      </c>
      <c r="I436" s="37">
        <f t="shared" si="40"/>
        <v>173015040</v>
      </c>
      <c r="J436" s="37">
        <f t="shared" si="40"/>
        <v>43253760</v>
      </c>
      <c r="K436" s="37">
        <f t="shared" si="40"/>
        <v>10813440</v>
      </c>
      <c r="L436" s="37">
        <f t="shared" si="40"/>
        <v>2703360</v>
      </c>
      <c r="M436" s="37">
        <f t="shared" si="40"/>
        <v>675840</v>
      </c>
      <c r="N436" s="37">
        <f t="shared" si="40"/>
        <v>168960</v>
      </c>
      <c r="O436" s="37">
        <f t="shared" si="40"/>
        <v>42240</v>
      </c>
      <c r="P436" s="37">
        <f t="shared" si="40"/>
        <v>10560</v>
      </c>
      <c r="Q436" s="37">
        <f t="shared" si="40"/>
        <v>2640</v>
      </c>
      <c r="R436" s="54">
        <f t="shared" si="40"/>
        <v>660</v>
      </c>
    </row>
    <row r="437" spans="1:18" outlineLevel="1" x14ac:dyDescent="0.25">
      <c r="A437" t="str">
        <f t="shared" si="36"/>
        <v>A6</v>
      </c>
      <c r="B437">
        <v>166</v>
      </c>
      <c r="C437" s="53">
        <f t="shared" si="40"/>
        <v>166</v>
      </c>
      <c r="D437" s="37">
        <f t="shared" si="40"/>
        <v>2147483689</v>
      </c>
      <c r="E437" s="37">
        <f t="shared" si="40"/>
        <v>1610612746</v>
      </c>
      <c r="F437" s="37">
        <f t="shared" si="40"/>
        <v>2550136834</v>
      </c>
      <c r="G437" s="37">
        <f t="shared" si="40"/>
        <v>2785017856</v>
      </c>
      <c r="H437" s="37">
        <f t="shared" si="40"/>
        <v>696254464</v>
      </c>
      <c r="I437" s="37">
        <f t="shared" si="40"/>
        <v>174063616</v>
      </c>
      <c r="J437" s="37">
        <f t="shared" si="40"/>
        <v>43515904</v>
      </c>
      <c r="K437" s="37">
        <f t="shared" si="40"/>
        <v>10878976</v>
      </c>
      <c r="L437" s="37">
        <f t="shared" si="40"/>
        <v>2719744</v>
      </c>
      <c r="M437" s="37">
        <f t="shared" si="40"/>
        <v>679936</v>
      </c>
      <c r="N437" s="37">
        <f t="shared" si="40"/>
        <v>169984</v>
      </c>
      <c r="O437" s="37">
        <f t="shared" si="40"/>
        <v>42496</v>
      </c>
      <c r="P437" s="37">
        <f t="shared" si="40"/>
        <v>10624</v>
      </c>
      <c r="Q437" s="37">
        <f t="shared" si="40"/>
        <v>2656</v>
      </c>
      <c r="R437" s="54">
        <f t="shared" si="40"/>
        <v>664</v>
      </c>
    </row>
    <row r="438" spans="1:18" outlineLevel="1" x14ac:dyDescent="0.25">
      <c r="A438" t="str">
        <f t="shared" si="36"/>
        <v>A7</v>
      </c>
      <c r="B438">
        <v>167</v>
      </c>
      <c r="C438" s="53">
        <f t="shared" si="40"/>
        <v>167</v>
      </c>
      <c r="D438" s="37">
        <f t="shared" si="40"/>
        <v>3221225513</v>
      </c>
      <c r="E438" s="37">
        <f t="shared" si="40"/>
        <v>1879048202</v>
      </c>
      <c r="F438" s="37">
        <f t="shared" si="40"/>
        <v>2617245698</v>
      </c>
      <c r="G438" s="37">
        <f t="shared" si="40"/>
        <v>2801795072</v>
      </c>
      <c r="H438" s="37">
        <f t="shared" si="40"/>
        <v>700448768</v>
      </c>
      <c r="I438" s="37">
        <f t="shared" si="40"/>
        <v>175112192</v>
      </c>
      <c r="J438" s="37">
        <f t="shared" si="40"/>
        <v>43778048</v>
      </c>
      <c r="K438" s="37">
        <f t="shared" si="40"/>
        <v>10944512</v>
      </c>
      <c r="L438" s="37">
        <f t="shared" si="40"/>
        <v>2736128</v>
      </c>
      <c r="M438" s="37">
        <f t="shared" si="40"/>
        <v>684032</v>
      </c>
      <c r="N438" s="37">
        <f t="shared" si="40"/>
        <v>171008</v>
      </c>
      <c r="O438" s="37">
        <f t="shared" si="40"/>
        <v>42752</v>
      </c>
      <c r="P438" s="37">
        <f t="shared" si="40"/>
        <v>10688</v>
      </c>
      <c r="Q438" s="37">
        <f t="shared" si="40"/>
        <v>2672</v>
      </c>
      <c r="R438" s="54">
        <f t="shared" si="40"/>
        <v>668</v>
      </c>
    </row>
    <row r="439" spans="1:18" outlineLevel="1" x14ac:dyDescent="0.25">
      <c r="A439" t="str">
        <f t="shared" si="36"/>
        <v>A8</v>
      </c>
      <c r="B439">
        <v>168</v>
      </c>
      <c r="C439" s="53">
        <f t="shared" si="40"/>
        <v>168</v>
      </c>
      <c r="D439" s="37">
        <f t="shared" si="40"/>
        <v>42</v>
      </c>
      <c r="E439" s="37">
        <f t="shared" si="40"/>
        <v>2147483658</v>
      </c>
      <c r="F439" s="37">
        <f t="shared" si="40"/>
        <v>2684354562</v>
      </c>
      <c r="G439" s="37">
        <f t="shared" si="40"/>
        <v>2818572288</v>
      </c>
      <c r="H439" s="37">
        <f t="shared" si="40"/>
        <v>704643072</v>
      </c>
      <c r="I439" s="37">
        <f t="shared" si="40"/>
        <v>176160768</v>
      </c>
      <c r="J439" s="37">
        <f t="shared" si="40"/>
        <v>44040192</v>
      </c>
      <c r="K439" s="37">
        <f t="shared" si="40"/>
        <v>11010048</v>
      </c>
      <c r="L439" s="37">
        <f t="shared" si="40"/>
        <v>2752512</v>
      </c>
      <c r="M439" s="37">
        <f t="shared" si="40"/>
        <v>688128</v>
      </c>
      <c r="N439" s="37">
        <f t="shared" si="40"/>
        <v>172032</v>
      </c>
      <c r="O439" s="37">
        <f t="shared" si="40"/>
        <v>43008</v>
      </c>
      <c r="P439" s="37">
        <f t="shared" si="40"/>
        <v>10752</v>
      </c>
      <c r="Q439" s="37">
        <f t="shared" si="40"/>
        <v>2688</v>
      </c>
      <c r="R439" s="54">
        <f t="shared" si="40"/>
        <v>672</v>
      </c>
    </row>
    <row r="440" spans="1:18" outlineLevel="1" x14ac:dyDescent="0.25">
      <c r="A440" t="str">
        <f t="shared" si="36"/>
        <v>A9</v>
      </c>
      <c r="B440">
        <v>169</v>
      </c>
      <c r="C440" s="53">
        <f t="shared" si="40"/>
        <v>169</v>
      </c>
      <c r="D440" s="37">
        <f t="shared" si="40"/>
        <v>1073741866</v>
      </c>
      <c r="E440" s="37">
        <f t="shared" si="40"/>
        <v>2415919114</v>
      </c>
      <c r="F440" s="37">
        <f t="shared" si="40"/>
        <v>2751463426</v>
      </c>
      <c r="G440" s="37">
        <f t="shared" si="40"/>
        <v>2835349504</v>
      </c>
      <c r="H440" s="37">
        <f t="shared" si="40"/>
        <v>708837376</v>
      </c>
      <c r="I440" s="37">
        <f t="shared" si="40"/>
        <v>177209344</v>
      </c>
      <c r="J440" s="37">
        <f t="shared" si="40"/>
        <v>44302336</v>
      </c>
      <c r="K440" s="37">
        <f t="shared" si="40"/>
        <v>11075584</v>
      </c>
      <c r="L440" s="37">
        <f t="shared" si="40"/>
        <v>2768896</v>
      </c>
      <c r="M440" s="37">
        <f t="shared" si="40"/>
        <v>692224</v>
      </c>
      <c r="N440" s="37">
        <f t="shared" si="40"/>
        <v>173056</v>
      </c>
      <c r="O440" s="37">
        <f t="shared" si="40"/>
        <v>43264</v>
      </c>
      <c r="P440" s="37">
        <f t="shared" si="40"/>
        <v>10816</v>
      </c>
      <c r="Q440" s="37">
        <f t="shared" si="40"/>
        <v>2704</v>
      </c>
      <c r="R440" s="54">
        <f t="shared" si="40"/>
        <v>676</v>
      </c>
    </row>
    <row r="441" spans="1:18" outlineLevel="1" x14ac:dyDescent="0.25">
      <c r="A441" t="str">
        <f t="shared" si="36"/>
        <v>AA</v>
      </c>
      <c r="B441">
        <v>170</v>
      </c>
      <c r="C441" s="53">
        <f t="shared" ref="C441:R450" si="41">_xlfn.BITRSHIFT($B441,C$270)+_xlfn.BITLSHIFT(_xlfn.BITAND($B441,2^C$10-1),32-C$10)</f>
        <v>170</v>
      </c>
      <c r="D441" s="37">
        <f t="shared" si="41"/>
        <v>2147483690</v>
      </c>
      <c r="E441" s="37">
        <f t="shared" si="41"/>
        <v>2684354570</v>
      </c>
      <c r="F441" s="37">
        <f t="shared" si="41"/>
        <v>2818572290</v>
      </c>
      <c r="G441" s="37">
        <f t="shared" si="41"/>
        <v>2852126720</v>
      </c>
      <c r="H441" s="37">
        <f t="shared" si="41"/>
        <v>713031680</v>
      </c>
      <c r="I441" s="37">
        <f t="shared" si="41"/>
        <v>178257920</v>
      </c>
      <c r="J441" s="37">
        <f t="shared" si="41"/>
        <v>44564480</v>
      </c>
      <c r="K441" s="37">
        <f t="shared" si="41"/>
        <v>11141120</v>
      </c>
      <c r="L441" s="37">
        <f t="shared" si="41"/>
        <v>2785280</v>
      </c>
      <c r="M441" s="37">
        <f t="shared" si="41"/>
        <v>696320</v>
      </c>
      <c r="N441" s="37">
        <f t="shared" si="41"/>
        <v>174080</v>
      </c>
      <c r="O441" s="37">
        <f t="shared" si="41"/>
        <v>43520</v>
      </c>
      <c r="P441" s="37">
        <f t="shared" si="41"/>
        <v>10880</v>
      </c>
      <c r="Q441" s="37">
        <f t="shared" si="41"/>
        <v>2720</v>
      </c>
      <c r="R441" s="54">
        <f t="shared" si="41"/>
        <v>680</v>
      </c>
    </row>
    <row r="442" spans="1:18" outlineLevel="1" x14ac:dyDescent="0.25">
      <c r="A442" t="str">
        <f t="shared" si="36"/>
        <v>AB</v>
      </c>
      <c r="B442">
        <v>171</v>
      </c>
      <c r="C442" s="53">
        <f t="shared" si="41"/>
        <v>171</v>
      </c>
      <c r="D442" s="37">
        <f t="shared" si="41"/>
        <v>3221225514</v>
      </c>
      <c r="E442" s="37">
        <f t="shared" si="41"/>
        <v>2952790026</v>
      </c>
      <c r="F442" s="37">
        <f t="shared" si="41"/>
        <v>2885681154</v>
      </c>
      <c r="G442" s="37">
        <f t="shared" si="41"/>
        <v>2868903936</v>
      </c>
      <c r="H442" s="37">
        <f t="shared" si="41"/>
        <v>717225984</v>
      </c>
      <c r="I442" s="37">
        <f t="shared" si="41"/>
        <v>179306496</v>
      </c>
      <c r="J442" s="37">
        <f t="shared" si="41"/>
        <v>44826624</v>
      </c>
      <c r="K442" s="37">
        <f t="shared" si="41"/>
        <v>11206656</v>
      </c>
      <c r="L442" s="37">
        <f t="shared" si="41"/>
        <v>2801664</v>
      </c>
      <c r="M442" s="37">
        <f t="shared" si="41"/>
        <v>700416</v>
      </c>
      <c r="N442" s="37">
        <f t="shared" si="41"/>
        <v>175104</v>
      </c>
      <c r="O442" s="37">
        <f t="shared" si="41"/>
        <v>43776</v>
      </c>
      <c r="P442" s="37">
        <f t="shared" si="41"/>
        <v>10944</v>
      </c>
      <c r="Q442" s="37">
        <f t="shared" si="41"/>
        <v>2736</v>
      </c>
      <c r="R442" s="54">
        <f t="shared" si="41"/>
        <v>684</v>
      </c>
    </row>
    <row r="443" spans="1:18" outlineLevel="1" x14ac:dyDescent="0.25">
      <c r="A443" t="str">
        <f t="shared" si="36"/>
        <v>AC</v>
      </c>
      <c r="B443">
        <v>172</v>
      </c>
      <c r="C443" s="53">
        <f t="shared" si="41"/>
        <v>172</v>
      </c>
      <c r="D443" s="37">
        <f t="shared" si="41"/>
        <v>43</v>
      </c>
      <c r="E443" s="37">
        <f t="shared" si="41"/>
        <v>3221225482</v>
      </c>
      <c r="F443" s="37">
        <f t="shared" si="41"/>
        <v>2952790018</v>
      </c>
      <c r="G443" s="37">
        <f t="shared" si="41"/>
        <v>2885681152</v>
      </c>
      <c r="H443" s="37">
        <f t="shared" si="41"/>
        <v>721420288</v>
      </c>
      <c r="I443" s="37">
        <f t="shared" si="41"/>
        <v>180355072</v>
      </c>
      <c r="J443" s="37">
        <f t="shared" si="41"/>
        <v>45088768</v>
      </c>
      <c r="K443" s="37">
        <f t="shared" si="41"/>
        <v>11272192</v>
      </c>
      <c r="L443" s="37">
        <f t="shared" si="41"/>
        <v>2818048</v>
      </c>
      <c r="M443" s="37">
        <f t="shared" si="41"/>
        <v>704512</v>
      </c>
      <c r="N443" s="37">
        <f t="shared" si="41"/>
        <v>176128</v>
      </c>
      <c r="O443" s="37">
        <f t="shared" si="41"/>
        <v>44032</v>
      </c>
      <c r="P443" s="37">
        <f t="shared" si="41"/>
        <v>11008</v>
      </c>
      <c r="Q443" s="37">
        <f t="shared" si="41"/>
        <v>2752</v>
      </c>
      <c r="R443" s="54">
        <f t="shared" si="41"/>
        <v>688</v>
      </c>
    </row>
    <row r="444" spans="1:18" outlineLevel="1" x14ac:dyDescent="0.25">
      <c r="A444" t="str">
        <f t="shared" si="36"/>
        <v>AD</v>
      </c>
      <c r="B444">
        <v>173</v>
      </c>
      <c r="C444" s="53">
        <f t="shared" si="41"/>
        <v>173</v>
      </c>
      <c r="D444" s="37">
        <f t="shared" si="41"/>
        <v>1073741867</v>
      </c>
      <c r="E444" s="37">
        <f t="shared" si="41"/>
        <v>3489660938</v>
      </c>
      <c r="F444" s="37">
        <f t="shared" si="41"/>
        <v>3019898882</v>
      </c>
      <c r="G444" s="37">
        <f t="shared" si="41"/>
        <v>2902458368</v>
      </c>
      <c r="H444" s="37">
        <f t="shared" si="41"/>
        <v>725614592</v>
      </c>
      <c r="I444" s="37">
        <f t="shared" si="41"/>
        <v>181403648</v>
      </c>
      <c r="J444" s="37">
        <f t="shared" si="41"/>
        <v>45350912</v>
      </c>
      <c r="K444" s="37">
        <f t="shared" si="41"/>
        <v>11337728</v>
      </c>
      <c r="L444" s="37">
        <f t="shared" si="41"/>
        <v>2834432</v>
      </c>
      <c r="M444" s="37">
        <f t="shared" si="41"/>
        <v>708608</v>
      </c>
      <c r="N444" s="37">
        <f t="shared" si="41"/>
        <v>177152</v>
      </c>
      <c r="O444" s="37">
        <f t="shared" si="41"/>
        <v>44288</v>
      </c>
      <c r="P444" s="37">
        <f t="shared" si="41"/>
        <v>11072</v>
      </c>
      <c r="Q444" s="37">
        <f t="shared" si="41"/>
        <v>2768</v>
      </c>
      <c r="R444" s="54">
        <f t="shared" si="41"/>
        <v>692</v>
      </c>
    </row>
    <row r="445" spans="1:18" outlineLevel="1" x14ac:dyDescent="0.25">
      <c r="A445" t="str">
        <f t="shared" si="36"/>
        <v>AE</v>
      </c>
      <c r="B445">
        <v>174</v>
      </c>
      <c r="C445" s="53">
        <f t="shared" si="41"/>
        <v>174</v>
      </c>
      <c r="D445" s="37">
        <f t="shared" si="41"/>
        <v>2147483691</v>
      </c>
      <c r="E445" s="37">
        <f t="shared" si="41"/>
        <v>3758096394</v>
      </c>
      <c r="F445" s="37">
        <f t="shared" si="41"/>
        <v>3087007746</v>
      </c>
      <c r="G445" s="37">
        <f t="shared" si="41"/>
        <v>2919235584</v>
      </c>
      <c r="H445" s="37">
        <f t="shared" si="41"/>
        <v>729808896</v>
      </c>
      <c r="I445" s="37">
        <f t="shared" si="41"/>
        <v>182452224</v>
      </c>
      <c r="J445" s="37">
        <f t="shared" si="41"/>
        <v>45613056</v>
      </c>
      <c r="K445" s="37">
        <f t="shared" si="41"/>
        <v>11403264</v>
      </c>
      <c r="L445" s="37">
        <f t="shared" si="41"/>
        <v>2850816</v>
      </c>
      <c r="M445" s="37">
        <f t="shared" si="41"/>
        <v>712704</v>
      </c>
      <c r="N445" s="37">
        <f t="shared" si="41"/>
        <v>178176</v>
      </c>
      <c r="O445" s="37">
        <f t="shared" si="41"/>
        <v>44544</v>
      </c>
      <c r="P445" s="37">
        <f t="shared" si="41"/>
        <v>11136</v>
      </c>
      <c r="Q445" s="37">
        <f t="shared" si="41"/>
        <v>2784</v>
      </c>
      <c r="R445" s="54">
        <f t="shared" si="41"/>
        <v>696</v>
      </c>
    </row>
    <row r="446" spans="1:18" outlineLevel="1" x14ac:dyDescent="0.25">
      <c r="A446" t="str">
        <f t="shared" si="36"/>
        <v>AF</v>
      </c>
      <c r="B446">
        <v>175</v>
      </c>
      <c r="C446" s="53">
        <f t="shared" si="41"/>
        <v>175</v>
      </c>
      <c r="D446" s="37">
        <f t="shared" si="41"/>
        <v>3221225515</v>
      </c>
      <c r="E446" s="37">
        <f t="shared" si="41"/>
        <v>4026531850</v>
      </c>
      <c r="F446" s="37">
        <f t="shared" si="41"/>
        <v>3154116610</v>
      </c>
      <c r="G446" s="37">
        <f t="shared" si="41"/>
        <v>2936012800</v>
      </c>
      <c r="H446" s="37">
        <f t="shared" si="41"/>
        <v>734003200</v>
      </c>
      <c r="I446" s="37">
        <f t="shared" si="41"/>
        <v>183500800</v>
      </c>
      <c r="J446" s="37">
        <f t="shared" si="41"/>
        <v>45875200</v>
      </c>
      <c r="K446" s="37">
        <f t="shared" si="41"/>
        <v>11468800</v>
      </c>
      <c r="L446" s="37">
        <f t="shared" si="41"/>
        <v>2867200</v>
      </c>
      <c r="M446" s="37">
        <f t="shared" si="41"/>
        <v>716800</v>
      </c>
      <c r="N446" s="37">
        <f t="shared" si="41"/>
        <v>179200</v>
      </c>
      <c r="O446" s="37">
        <f t="shared" si="41"/>
        <v>44800</v>
      </c>
      <c r="P446" s="37">
        <f t="shared" si="41"/>
        <v>11200</v>
      </c>
      <c r="Q446" s="37">
        <f t="shared" si="41"/>
        <v>2800</v>
      </c>
      <c r="R446" s="54">
        <f t="shared" si="41"/>
        <v>700</v>
      </c>
    </row>
    <row r="447" spans="1:18" outlineLevel="1" x14ac:dyDescent="0.25">
      <c r="A447" t="str">
        <f t="shared" si="36"/>
        <v>B0</v>
      </c>
      <c r="B447">
        <v>176</v>
      </c>
      <c r="C447" s="53">
        <f t="shared" si="41"/>
        <v>176</v>
      </c>
      <c r="D447" s="37">
        <f t="shared" si="41"/>
        <v>44</v>
      </c>
      <c r="E447" s="37">
        <f t="shared" si="41"/>
        <v>11</v>
      </c>
      <c r="F447" s="37">
        <f t="shared" si="41"/>
        <v>3221225474</v>
      </c>
      <c r="G447" s="37">
        <f t="shared" si="41"/>
        <v>2952790016</v>
      </c>
      <c r="H447" s="37">
        <f t="shared" si="41"/>
        <v>738197504</v>
      </c>
      <c r="I447" s="37">
        <f t="shared" si="41"/>
        <v>184549376</v>
      </c>
      <c r="J447" s="37">
        <f t="shared" si="41"/>
        <v>46137344</v>
      </c>
      <c r="K447" s="37">
        <f t="shared" si="41"/>
        <v>11534336</v>
      </c>
      <c r="L447" s="37">
        <f t="shared" si="41"/>
        <v>2883584</v>
      </c>
      <c r="M447" s="37">
        <f t="shared" si="41"/>
        <v>720896</v>
      </c>
      <c r="N447" s="37">
        <f t="shared" si="41"/>
        <v>180224</v>
      </c>
      <c r="O447" s="37">
        <f t="shared" si="41"/>
        <v>45056</v>
      </c>
      <c r="P447" s="37">
        <f t="shared" si="41"/>
        <v>11264</v>
      </c>
      <c r="Q447" s="37">
        <f t="shared" si="41"/>
        <v>2816</v>
      </c>
      <c r="R447" s="54">
        <f t="shared" si="41"/>
        <v>704</v>
      </c>
    </row>
    <row r="448" spans="1:18" outlineLevel="1" x14ac:dyDescent="0.25">
      <c r="A448" t="str">
        <f t="shared" si="36"/>
        <v>B1</v>
      </c>
      <c r="B448">
        <v>177</v>
      </c>
      <c r="C448" s="53">
        <f t="shared" si="41"/>
        <v>177</v>
      </c>
      <c r="D448" s="37">
        <f t="shared" si="41"/>
        <v>1073741868</v>
      </c>
      <c r="E448" s="37">
        <f t="shared" si="41"/>
        <v>268435467</v>
      </c>
      <c r="F448" s="37">
        <f t="shared" si="41"/>
        <v>3288334338</v>
      </c>
      <c r="G448" s="37">
        <f t="shared" si="41"/>
        <v>2969567232</v>
      </c>
      <c r="H448" s="37">
        <f t="shared" si="41"/>
        <v>742391808</v>
      </c>
      <c r="I448" s="37">
        <f t="shared" si="41"/>
        <v>185597952</v>
      </c>
      <c r="J448" s="37">
        <f t="shared" si="41"/>
        <v>46399488</v>
      </c>
      <c r="K448" s="37">
        <f t="shared" si="41"/>
        <v>11599872</v>
      </c>
      <c r="L448" s="37">
        <f t="shared" si="41"/>
        <v>2899968</v>
      </c>
      <c r="M448" s="37">
        <f t="shared" si="41"/>
        <v>724992</v>
      </c>
      <c r="N448" s="37">
        <f t="shared" si="41"/>
        <v>181248</v>
      </c>
      <c r="O448" s="37">
        <f t="shared" si="41"/>
        <v>45312</v>
      </c>
      <c r="P448" s="37">
        <f t="shared" si="41"/>
        <v>11328</v>
      </c>
      <c r="Q448" s="37">
        <f t="shared" si="41"/>
        <v>2832</v>
      </c>
      <c r="R448" s="54">
        <f t="shared" si="41"/>
        <v>708</v>
      </c>
    </row>
    <row r="449" spans="1:18" outlineLevel="1" x14ac:dyDescent="0.25">
      <c r="A449" t="str">
        <f t="shared" si="36"/>
        <v>B2</v>
      </c>
      <c r="B449">
        <v>178</v>
      </c>
      <c r="C449" s="53">
        <f t="shared" si="41"/>
        <v>178</v>
      </c>
      <c r="D449" s="37">
        <f t="shared" si="41"/>
        <v>2147483692</v>
      </c>
      <c r="E449" s="37">
        <f t="shared" si="41"/>
        <v>536870923</v>
      </c>
      <c r="F449" s="37">
        <f t="shared" si="41"/>
        <v>3355443202</v>
      </c>
      <c r="G449" s="37">
        <f t="shared" si="41"/>
        <v>2986344448</v>
      </c>
      <c r="H449" s="37">
        <f t="shared" si="41"/>
        <v>746586112</v>
      </c>
      <c r="I449" s="37">
        <f t="shared" si="41"/>
        <v>186646528</v>
      </c>
      <c r="J449" s="37">
        <f t="shared" si="41"/>
        <v>46661632</v>
      </c>
      <c r="K449" s="37">
        <f t="shared" si="41"/>
        <v>11665408</v>
      </c>
      <c r="L449" s="37">
        <f t="shared" si="41"/>
        <v>2916352</v>
      </c>
      <c r="M449" s="37">
        <f t="shared" si="41"/>
        <v>729088</v>
      </c>
      <c r="N449" s="37">
        <f t="shared" si="41"/>
        <v>182272</v>
      </c>
      <c r="O449" s="37">
        <f t="shared" si="41"/>
        <v>45568</v>
      </c>
      <c r="P449" s="37">
        <f t="shared" si="41"/>
        <v>11392</v>
      </c>
      <c r="Q449" s="37">
        <f t="shared" si="41"/>
        <v>2848</v>
      </c>
      <c r="R449" s="54">
        <f t="shared" si="41"/>
        <v>712</v>
      </c>
    </row>
    <row r="450" spans="1:18" outlineLevel="1" x14ac:dyDescent="0.25">
      <c r="A450" t="str">
        <f t="shared" si="36"/>
        <v>B3</v>
      </c>
      <c r="B450">
        <v>179</v>
      </c>
      <c r="C450" s="53">
        <f t="shared" si="41"/>
        <v>179</v>
      </c>
      <c r="D450" s="37">
        <f t="shared" si="41"/>
        <v>3221225516</v>
      </c>
      <c r="E450" s="37">
        <f t="shared" si="41"/>
        <v>805306379</v>
      </c>
      <c r="F450" s="37">
        <f t="shared" si="41"/>
        <v>3422552066</v>
      </c>
      <c r="G450" s="37">
        <f t="shared" si="41"/>
        <v>3003121664</v>
      </c>
      <c r="H450" s="37">
        <f t="shared" si="41"/>
        <v>750780416</v>
      </c>
      <c r="I450" s="37">
        <f t="shared" si="41"/>
        <v>187695104</v>
      </c>
      <c r="J450" s="37">
        <f t="shared" si="41"/>
        <v>46923776</v>
      </c>
      <c r="K450" s="37">
        <f t="shared" si="41"/>
        <v>11730944</v>
      </c>
      <c r="L450" s="37">
        <f t="shared" si="41"/>
        <v>2932736</v>
      </c>
      <c r="M450" s="37">
        <f t="shared" si="41"/>
        <v>733184</v>
      </c>
      <c r="N450" s="37">
        <f t="shared" si="41"/>
        <v>183296</v>
      </c>
      <c r="O450" s="37">
        <f t="shared" si="41"/>
        <v>45824</v>
      </c>
      <c r="P450" s="37">
        <f t="shared" si="41"/>
        <v>11456</v>
      </c>
      <c r="Q450" s="37">
        <f t="shared" si="41"/>
        <v>2864</v>
      </c>
      <c r="R450" s="54">
        <f t="shared" si="41"/>
        <v>716</v>
      </c>
    </row>
    <row r="451" spans="1:18" outlineLevel="1" x14ac:dyDescent="0.25">
      <c r="A451" t="str">
        <f t="shared" si="36"/>
        <v>B4</v>
      </c>
      <c r="B451">
        <v>180</v>
      </c>
      <c r="C451" s="53">
        <f t="shared" ref="C451:R460" si="42">_xlfn.BITRSHIFT($B451,C$270)+_xlfn.BITLSHIFT(_xlfn.BITAND($B451,2^C$10-1),32-C$10)</f>
        <v>180</v>
      </c>
      <c r="D451" s="37">
        <f t="shared" si="42"/>
        <v>45</v>
      </c>
      <c r="E451" s="37">
        <f t="shared" si="42"/>
        <v>1073741835</v>
      </c>
      <c r="F451" s="37">
        <f t="shared" si="42"/>
        <v>3489660930</v>
      </c>
      <c r="G451" s="37">
        <f t="shared" si="42"/>
        <v>3019898880</v>
      </c>
      <c r="H451" s="37">
        <f t="shared" si="42"/>
        <v>754974720</v>
      </c>
      <c r="I451" s="37">
        <f t="shared" si="42"/>
        <v>188743680</v>
      </c>
      <c r="J451" s="37">
        <f t="shared" si="42"/>
        <v>47185920</v>
      </c>
      <c r="K451" s="37">
        <f t="shared" si="42"/>
        <v>11796480</v>
      </c>
      <c r="L451" s="37">
        <f t="shared" si="42"/>
        <v>2949120</v>
      </c>
      <c r="M451" s="37">
        <f t="shared" si="42"/>
        <v>737280</v>
      </c>
      <c r="N451" s="37">
        <f t="shared" si="42"/>
        <v>184320</v>
      </c>
      <c r="O451" s="37">
        <f t="shared" si="42"/>
        <v>46080</v>
      </c>
      <c r="P451" s="37">
        <f t="shared" si="42"/>
        <v>11520</v>
      </c>
      <c r="Q451" s="37">
        <f t="shared" si="42"/>
        <v>2880</v>
      </c>
      <c r="R451" s="54">
        <f t="shared" si="42"/>
        <v>720</v>
      </c>
    </row>
    <row r="452" spans="1:18" outlineLevel="1" x14ac:dyDescent="0.25">
      <c r="A452" t="str">
        <f t="shared" si="36"/>
        <v>B5</v>
      </c>
      <c r="B452">
        <v>181</v>
      </c>
      <c r="C452" s="53">
        <f t="shared" si="42"/>
        <v>181</v>
      </c>
      <c r="D452" s="37">
        <f t="shared" si="42"/>
        <v>1073741869</v>
      </c>
      <c r="E452" s="37">
        <f t="shared" si="42"/>
        <v>1342177291</v>
      </c>
      <c r="F452" s="37">
        <f t="shared" si="42"/>
        <v>3556769794</v>
      </c>
      <c r="G452" s="37">
        <f t="shared" si="42"/>
        <v>3036676096</v>
      </c>
      <c r="H452" s="37">
        <f t="shared" si="42"/>
        <v>759169024</v>
      </c>
      <c r="I452" s="37">
        <f t="shared" si="42"/>
        <v>189792256</v>
      </c>
      <c r="J452" s="37">
        <f t="shared" si="42"/>
        <v>47448064</v>
      </c>
      <c r="K452" s="37">
        <f t="shared" si="42"/>
        <v>11862016</v>
      </c>
      <c r="L452" s="37">
        <f t="shared" si="42"/>
        <v>2965504</v>
      </c>
      <c r="M452" s="37">
        <f t="shared" si="42"/>
        <v>741376</v>
      </c>
      <c r="N452" s="37">
        <f t="shared" si="42"/>
        <v>185344</v>
      </c>
      <c r="O452" s="37">
        <f t="shared" si="42"/>
        <v>46336</v>
      </c>
      <c r="P452" s="37">
        <f t="shared" si="42"/>
        <v>11584</v>
      </c>
      <c r="Q452" s="37">
        <f t="shared" si="42"/>
        <v>2896</v>
      </c>
      <c r="R452" s="54">
        <f t="shared" si="42"/>
        <v>724</v>
      </c>
    </row>
    <row r="453" spans="1:18" outlineLevel="1" x14ac:dyDescent="0.25">
      <c r="A453" t="str">
        <f t="shared" si="36"/>
        <v>B6</v>
      </c>
      <c r="B453">
        <v>182</v>
      </c>
      <c r="C453" s="53">
        <f t="shared" si="42"/>
        <v>182</v>
      </c>
      <c r="D453" s="37">
        <f t="shared" si="42"/>
        <v>2147483693</v>
      </c>
      <c r="E453" s="37">
        <f t="shared" si="42"/>
        <v>1610612747</v>
      </c>
      <c r="F453" s="37">
        <f t="shared" si="42"/>
        <v>3623878658</v>
      </c>
      <c r="G453" s="37">
        <f t="shared" si="42"/>
        <v>3053453312</v>
      </c>
      <c r="H453" s="37">
        <f t="shared" si="42"/>
        <v>763363328</v>
      </c>
      <c r="I453" s="37">
        <f t="shared" si="42"/>
        <v>190840832</v>
      </c>
      <c r="J453" s="37">
        <f t="shared" si="42"/>
        <v>47710208</v>
      </c>
      <c r="K453" s="37">
        <f t="shared" si="42"/>
        <v>11927552</v>
      </c>
      <c r="L453" s="37">
        <f t="shared" si="42"/>
        <v>2981888</v>
      </c>
      <c r="M453" s="37">
        <f t="shared" si="42"/>
        <v>745472</v>
      </c>
      <c r="N453" s="37">
        <f t="shared" si="42"/>
        <v>186368</v>
      </c>
      <c r="O453" s="37">
        <f t="shared" si="42"/>
        <v>46592</v>
      </c>
      <c r="P453" s="37">
        <f t="shared" si="42"/>
        <v>11648</v>
      </c>
      <c r="Q453" s="37">
        <f t="shared" si="42"/>
        <v>2912</v>
      </c>
      <c r="R453" s="54">
        <f t="shared" si="42"/>
        <v>728</v>
      </c>
    </row>
    <row r="454" spans="1:18" outlineLevel="1" x14ac:dyDescent="0.25">
      <c r="A454" t="str">
        <f t="shared" si="36"/>
        <v>B7</v>
      </c>
      <c r="B454">
        <v>183</v>
      </c>
      <c r="C454" s="53">
        <f t="shared" si="42"/>
        <v>183</v>
      </c>
      <c r="D454" s="37">
        <f t="shared" si="42"/>
        <v>3221225517</v>
      </c>
      <c r="E454" s="37">
        <f t="shared" si="42"/>
        <v>1879048203</v>
      </c>
      <c r="F454" s="37">
        <f t="shared" si="42"/>
        <v>3690987522</v>
      </c>
      <c r="G454" s="37">
        <f t="shared" si="42"/>
        <v>3070230528</v>
      </c>
      <c r="H454" s="37">
        <f t="shared" si="42"/>
        <v>767557632</v>
      </c>
      <c r="I454" s="37">
        <f t="shared" si="42"/>
        <v>191889408</v>
      </c>
      <c r="J454" s="37">
        <f t="shared" si="42"/>
        <v>47972352</v>
      </c>
      <c r="K454" s="37">
        <f t="shared" si="42"/>
        <v>11993088</v>
      </c>
      <c r="L454" s="37">
        <f t="shared" si="42"/>
        <v>2998272</v>
      </c>
      <c r="M454" s="37">
        <f t="shared" si="42"/>
        <v>749568</v>
      </c>
      <c r="N454" s="37">
        <f t="shared" si="42"/>
        <v>187392</v>
      </c>
      <c r="O454" s="37">
        <f t="shared" si="42"/>
        <v>46848</v>
      </c>
      <c r="P454" s="37">
        <f t="shared" si="42"/>
        <v>11712</v>
      </c>
      <c r="Q454" s="37">
        <f t="shared" si="42"/>
        <v>2928</v>
      </c>
      <c r="R454" s="54">
        <f t="shared" si="42"/>
        <v>732</v>
      </c>
    </row>
    <row r="455" spans="1:18" outlineLevel="1" x14ac:dyDescent="0.25">
      <c r="A455" t="str">
        <f t="shared" si="36"/>
        <v>B8</v>
      </c>
      <c r="B455">
        <v>184</v>
      </c>
      <c r="C455" s="53">
        <f t="shared" si="42"/>
        <v>184</v>
      </c>
      <c r="D455" s="37">
        <f t="shared" si="42"/>
        <v>46</v>
      </c>
      <c r="E455" s="37">
        <f t="shared" si="42"/>
        <v>2147483659</v>
      </c>
      <c r="F455" s="37">
        <f t="shared" si="42"/>
        <v>3758096386</v>
      </c>
      <c r="G455" s="37">
        <f t="shared" si="42"/>
        <v>3087007744</v>
      </c>
      <c r="H455" s="37">
        <f t="shared" si="42"/>
        <v>771751936</v>
      </c>
      <c r="I455" s="37">
        <f t="shared" si="42"/>
        <v>192937984</v>
      </c>
      <c r="J455" s="37">
        <f t="shared" si="42"/>
        <v>48234496</v>
      </c>
      <c r="K455" s="37">
        <f t="shared" si="42"/>
        <v>12058624</v>
      </c>
      <c r="L455" s="37">
        <f t="shared" si="42"/>
        <v>3014656</v>
      </c>
      <c r="M455" s="37">
        <f t="shared" si="42"/>
        <v>753664</v>
      </c>
      <c r="N455" s="37">
        <f t="shared" si="42"/>
        <v>188416</v>
      </c>
      <c r="O455" s="37">
        <f t="shared" si="42"/>
        <v>47104</v>
      </c>
      <c r="P455" s="37">
        <f t="shared" si="42"/>
        <v>11776</v>
      </c>
      <c r="Q455" s="37">
        <f t="shared" si="42"/>
        <v>2944</v>
      </c>
      <c r="R455" s="54">
        <f t="shared" si="42"/>
        <v>736</v>
      </c>
    </row>
    <row r="456" spans="1:18" outlineLevel="1" x14ac:dyDescent="0.25">
      <c r="A456" t="str">
        <f t="shared" si="36"/>
        <v>B9</v>
      </c>
      <c r="B456">
        <v>185</v>
      </c>
      <c r="C456" s="53">
        <f t="shared" si="42"/>
        <v>185</v>
      </c>
      <c r="D456" s="37">
        <f t="shared" si="42"/>
        <v>1073741870</v>
      </c>
      <c r="E456" s="37">
        <f t="shared" si="42"/>
        <v>2415919115</v>
      </c>
      <c r="F456" s="37">
        <f t="shared" si="42"/>
        <v>3825205250</v>
      </c>
      <c r="G456" s="37">
        <f t="shared" si="42"/>
        <v>3103784960</v>
      </c>
      <c r="H456" s="37">
        <f t="shared" si="42"/>
        <v>775946240</v>
      </c>
      <c r="I456" s="37">
        <f t="shared" si="42"/>
        <v>193986560</v>
      </c>
      <c r="J456" s="37">
        <f t="shared" si="42"/>
        <v>48496640</v>
      </c>
      <c r="K456" s="37">
        <f t="shared" si="42"/>
        <v>12124160</v>
      </c>
      <c r="L456" s="37">
        <f t="shared" si="42"/>
        <v>3031040</v>
      </c>
      <c r="M456" s="37">
        <f t="shared" si="42"/>
        <v>757760</v>
      </c>
      <c r="N456" s="37">
        <f t="shared" si="42"/>
        <v>189440</v>
      </c>
      <c r="O456" s="37">
        <f t="shared" si="42"/>
        <v>47360</v>
      </c>
      <c r="P456" s="37">
        <f t="shared" si="42"/>
        <v>11840</v>
      </c>
      <c r="Q456" s="37">
        <f t="shared" si="42"/>
        <v>2960</v>
      </c>
      <c r="R456" s="54">
        <f t="shared" si="42"/>
        <v>740</v>
      </c>
    </row>
    <row r="457" spans="1:18" outlineLevel="1" x14ac:dyDescent="0.25">
      <c r="A457" t="str">
        <f t="shared" si="36"/>
        <v>BA</v>
      </c>
      <c r="B457">
        <v>186</v>
      </c>
      <c r="C457" s="53">
        <f t="shared" si="42"/>
        <v>186</v>
      </c>
      <c r="D457" s="37">
        <f t="shared" si="42"/>
        <v>2147483694</v>
      </c>
      <c r="E457" s="37">
        <f t="shared" si="42"/>
        <v>2684354571</v>
      </c>
      <c r="F457" s="37">
        <f t="shared" si="42"/>
        <v>3892314114</v>
      </c>
      <c r="G457" s="37">
        <f t="shared" si="42"/>
        <v>3120562176</v>
      </c>
      <c r="H457" s="37">
        <f t="shared" si="42"/>
        <v>780140544</v>
      </c>
      <c r="I457" s="37">
        <f t="shared" si="42"/>
        <v>195035136</v>
      </c>
      <c r="J457" s="37">
        <f t="shared" si="42"/>
        <v>48758784</v>
      </c>
      <c r="K457" s="37">
        <f t="shared" si="42"/>
        <v>12189696</v>
      </c>
      <c r="L457" s="37">
        <f t="shared" si="42"/>
        <v>3047424</v>
      </c>
      <c r="M457" s="37">
        <f t="shared" si="42"/>
        <v>761856</v>
      </c>
      <c r="N457" s="37">
        <f t="shared" si="42"/>
        <v>190464</v>
      </c>
      <c r="O457" s="37">
        <f t="shared" si="42"/>
        <v>47616</v>
      </c>
      <c r="P457" s="37">
        <f t="shared" si="42"/>
        <v>11904</v>
      </c>
      <c r="Q457" s="37">
        <f t="shared" si="42"/>
        <v>2976</v>
      </c>
      <c r="R457" s="54">
        <f t="shared" si="42"/>
        <v>744</v>
      </c>
    </row>
    <row r="458" spans="1:18" outlineLevel="1" x14ac:dyDescent="0.25">
      <c r="A458" t="str">
        <f t="shared" si="36"/>
        <v>BB</v>
      </c>
      <c r="B458">
        <v>187</v>
      </c>
      <c r="C458" s="53">
        <f t="shared" si="42"/>
        <v>187</v>
      </c>
      <c r="D458" s="37">
        <f t="shared" si="42"/>
        <v>3221225518</v>
      </c>
      <c r="E458" s="37">
        <f t="shared" si="42"/>
        <v>2952790027</v>
      </c>
      <c r="F458" s="37">
        <f t="shared" si="42"/>
        <v>3959422978</v>
      </c>
      <c r="G458" s="37">
        <f t="shared" si="42"/>
        <v>3137339392</v>
      </c>
      <c r="H458" s="37">
        <f t="shared" si="42"/>
        <v>784334848</v>
      </c>
      <c r="I458" s="37">
        <f t="shared" si="42"/>
        <v>196083712</v>
      </c>
      <c r="J458" s="37">
        <f t="shared" si="42"/>
        <v>49020928</v>
      </c>
      <c r="K458" s="37">
        <f t="shared" si="42"/>
        <v>12255232</v>
      </c>
      <c r="L458" s="37">
        <f t="shared" si="42"/>
        <v>3063808</v>
      </c>
      <c r="M458" s="37">
        <f t="shared" si="42"/>
        <v>765952</v>
      </c>
      <c r="N458" s="37">
        <f t="shared" si="42"/>
        <v>191488</v>
      </c>
      <c r="O458" s="37">
        <f t="shared" si="42"/>
        <v>47872</v>
      </c>
      <c r="P458" s="37">
        <f t="shared" si="42"/>
        <v>11968</v>
      </c>
      <c r="Q458" s="37">
        <f t="shared" si="42"/>
        <v>2992</v>
      </c>
      <c r="R458" s="54">
        <f t="shared" si="42"/>
        <v>748</v>
      </c>
    </row>
    <row r="459" spans="1:18" outlineLevel="1" x14ac:dyDescent="0.25">
      <c r="A459" t="str">
        <f t="shared" si="36"/>
        <v>BC</v>
      </c>
      <c r="B459">
        <v>188</v>
      </c>
      <c r="C459" s="53">
        <f t="shared" si="42"/>
        <v>188</v>
      </c>
      <c r="D459" s="37">
        <f t="shared" si="42"/>
        <v>47</v>
      </c>
      <c r="E459" s="37">
        <f t="shared" si="42"/>
        <v>3221225483</v>
      </c>
      <c r="F459" s="37">
        <f t="shared" si="42"/>
        <v>4026531842</v>
      </c>
      <c r="G459" s="37">
        <f t="shared" si="42"/>
        <v>3154116608</v>
      </c>
      <c r="H459" s="37">
        <f t="shared" si="42"/>
        <v>788529152</v>
      </c>
      <c r="I459" s="37">
        <f t="shared" si="42"/>
        <v>197132288</v>
      </c>
      <c r="J459" s="37">
        <f t="shared" si="42"/>
        <v>49283072</v>
      </c>
      <c r="K459" s="37">
        <f t="shared" si="42"/>
        <v>12320768</v>
      </c>
      <c r="L459" s="37">
        <f t="shared" si="42"/>
        <v>3080192</v>
      </c>
      <c r="M459" s="37">
        <f t="shared" si="42"/>
        <v>770048</v>
      </c>
      <c r="N459" s="37">
        <f t="shared" si="42"/>
        <v>192512</v>
      </c>
      <c r="O459" s="37">
        <f t="shared" si="42"/>
        <v>48128</v>
      </c>
      <c r="P459" s="37">
        <f t="shared" si="42"/>
        <v>12032</v>
      </c>
      <c r="Q459" s="37">
        <f t="shared" si="42"/>
        <v>3008</v>
      </c>
      <c r="R459" s="54">
        <f t="shared" si="42"/>
        <v>752</v>
      </c>
    </row>
    <row r="460" spans="1:18" outlineLevel="1" x14ac:dyDescent="0.25">
      <c r="A460" t="str">
        <f t="shared" si="36"/>
        <v>BD</v>
      </c>
      <c r="B460">
        <v>189</v>
      </c>
      <c r="C460" s="53">
        <f t="shared" si="42"/>
        <v>189</v>
      </c>
      <c r="D460" s="37">
        <f t="shared" si="42"/>
        <v>1073741871</v>
      </c>
      <c r="E460" s="37">
        <f t="shared" si="42"/>
        <v>3489660939</v>
      </c>
      <c r="F460" s="37">
        <f t="shared" si="42"/>
        <v>4093640706</v>
      </c>
      <c r="G460" s="37">
        <f t="shared" si="42"/>
        <v>3170893824</v>
      </c>
      <c r="H460" s="37">
        <f t="shared" si="42"/>
        <v>792723456</v>
      </c>
      <c r="I460" s="37">
        <f t="shared" si="42"/>
        <v>198180864</v>
      </c>
      <c r="J460" s="37">
        <f t="shared" si="42"/>
        <v>49545216</v>
      </c>
      <c r="K460" s="37">
        <f t="shared" si="42"/>
        <v>12386304</v>
      </c>
      <c r="L460" s="37">
        <f t="shared" si="42"/>
        <v>3096576</v>
      </c>
      <c r="M460" s="37">
        <f t="shared" si="42"/>
        <v>774144</v>
      </c>
      <c r="N460" s="37">
        <f t="shared" si="42"/>
        <v>193536</v>
      </c>
      <c r="O460" s="37">
        <f t="shared" si="42"/>
        <v>48384</v>
      </c>
      <c r="P460" s="37">
        <f t="shared" si="42"/>
        <v>12096</v>
      </c>
      <c r="Q460" s="37">
        <f t="shared" si="42"/>
        <v>3024</v>
      </c>
      <c r="R460" s="54">
        <f t="shared" si="42"/>
        <v>756</v>
      </c>
    </row>
    <row r="461" spans="1:18" outlineLevel="1" x14ac:dyDescent="0.25">
      <c r="A461" t="str">
        <f t="shared" si="36"/>
        <v>BE</v>
      </c>
      <c r="B461">
        <v>190</v>
      </c>
      <c r="C461" s="53">
        <f t="shared" ref="C461:R470" si="43">_xlfn.BITRSHIFT($B461,C$270)+_xlfn.BITLSHIFT(_xlfn.BITAND($B461,2^C$10-1),32-C$10)</f>
        <v>190</v>
      </c>
      <c r="D461" s="37">
        <f t="shared" si="43"/>
        <v>2147483695</v>
      </c>
      <c r="E461" s="37">
        <f t="shared" si="43"/>
        <v>3758096395</v>
      </c>
      <c r="F461" s="37">
        <f t="shared" si="43"/>
        <v>4160749570</v>
      </c>
      <c r="G461" s="37">
        <f t="shared" si="43"/>
        <v>3187671040</v>
      </c>
      <c r="H461" s="37">
        <f t="shared" si="43"/>
        <v>796917760</v>
      </c>
      <c r="I461" s="37">
        <f t="shared" si="43"/>
        <v>199229440</v>
      </c>
      <c r="J461" s="37">
        <f t="shared" si="43"/>
        <v>49807360</v>
      </c>
      <c r="K461" s="37">
        <f t="shared" si="43"/>
        <v>12451840</v>
      </c>
      <c r="L461" s="37">
        <f t="shared" si="43"/>
        <v>3112960</v>
      </c>
      <c r="M461" s="37">
        <f t="shared" si="43"/>
        <v>778240</v>
      </c>
      <c r="N461" s="37">
        <f t="shared" si="43"/>
        <v>194560</v>
      </c>
      <c r="O461" s="37">
        <f t="shared" si="43"/>
        <v>48640</v>
      </c>
      <c r="P461" s="37">
        <f t="shared" si="43"/>
        <v>12160</v>
      </c>
      <c r="Q461" s="37">
        <f t="shared" si="43"/>
        <v>3040</v>
      </c>
      <c r="R461" s="54">
        <f t="shared" si="43"/>
        <v>760</v>
      </c>
    </row>
    <row r="462" spans="1:18" outlineLevel="1" x14ac:dyDescent="0.25">
      <c r="A462" t="str">
        <f t="shared" si="36"/>
        <v>BF</v>
      </c>
      <c r="B462">
        <v>191</v>
      </c>
      <c r="C462" s="53">
        <f t="shared" si="43"/>
        <v>191</v>
      </c>
      <c r="D462" s="37">
        <f t="shared" si="43"/>
        <v>3221225519</v>
      </c>
      <c r="E462" s="37">
        <f t="shared" si="43"/>
        <v>4026531851</v>
      </c>
      <c r="F462" s="37">
        <f t="shared" si="43"/>
        <v>4227858434</v>
      </c>
      <c r="G462" s="37">
        <f t="shared" si="43"/>
        <v>3204448256</v>
      </c>
      <c r="H462" s="37">
        <f t="shared" si="43"/>
        <v>801112064</v>
      </c>
      <c r="I462" s="37">
        <f t="shared" si="43"/>
        <v>200278016</v>
      </c>
      <c r="J462" s="37">
        <f t="shared" si="43"/>
        <v>50069504</v>
      </c>
      <c r="K462" s="37">
        <f t="shared" si="43"/>
        <v>12517376</v>
      </c>
      <c r="L462" s="37">
        <f t="shared" si="43"/>
        <v>3129344</v>
      </c>
      <c r="M462" s="37">
        <f t="shared" si="43"/>
        <v>782336</v>
      </c>
      <c r="N462" s="37">
        <f t="shared" si="43"/>
        <v>195584</v>
      </c>
      <c r="O462" s="37">
        <f t="shared" si="43"/>
        <v>48896</v>
      </c>
      <c r="P462" s="37">
        <f t="shared" si="43"/>
        <v>12224</v>
      </c>
      <c r="Q462" s="37">
        <f t="shared" si="43"/>
        <v>3056</v>
      </c>
      <c r="R462" s="54">
        <f t="shared" si="43"/>
        <v>764</v>
      </c>
    </row>
    <row r="463" spans="1:18" outlineLevel="1" x14ac:dyDescent="0.25">
      <c r="A463" t="str">
        <f t="shared" si="36"/>
        <v>C0</v>
      </c>
      <c r="B463">
        <v>192</v>
      </c>
      <c r="C463" s="53">
        <f t="shared" si="43"/>
        <v>192</v>
      </c>
      <c r="D463" s="37">
        <f t="shared" si="43"/>
        <v>48</v>
      </c>
      <c r="E463" s="37">
        <f t="shared" si="43"/>
        <v>12</v>
      </c>
      <c r="F463" s="37">
        <f t="shared" si="43"/>
        <v>3</v>
      </c>
      <c r="G463" s="37">
        <f t="shared" si="43"/>
        <v>3221225472</v>
      </c>
      <c r="H463" s="37">
        <f t="shared" si="43"/>
        <v>805306368</v>
      </c>
      <c r="I463" s="37">
        <f t="shared" si="43"/>
        <v>201326592</v>
      </c>
      <c r="J463" s="37">
        <f t="shared" si="43"/>
        <v>50331648</v>
      </c>
      <c r="K463" s="37">
        <f t="shared" si="43"/>
        <v>12582912</v>
      </c>
      <c r="L463" s="37">
        <f t="shared" si="43"/>
        <v>3145728</v>
      </c>
      <c r="M463" s="37">
        <f t="shared" si="43"/>
        <v>786432</v>
      </c>
      <c r="N463" s="37">
        <f t="shared" si="43"/>
        <v>196608</v>
      </c>
      <c r="O463" s="37">
        <f t="shared" si="43"/>
        <v>49152</v>
      </c>
      <c r="P463" s="37">
        <f t="shared" si="43"/>
        <v>12288</v>
      </c>
      <c r="Q463" s="37">
        <f t="shared" si="43"/>
        <v>3072</v>
      </c>
      <c r="R463" s="54">
        <f t="shared" si="43"/>
        <v>768</v>
      </c>
    </row>
    <row r="464" spans="1:18" outlineLevel="1" x14ac:dyDescent="0.25">
      <c r="A464" t="str">
        <f t="shared" ref="A464:A526" si="44">DEC2HEX(B464,2)</f>
        <v>C1</v>
      </c>
      <c r="B464">
        <v>193</v>
      </c>
      <c r="C464" s="53">
        <f t="shared" si="43"/>
        <v>193</v>
      </c>
      <c r="D464" s="37">
        <f t="shared" si="43"/>
        <v>1073741872</v>
      </c>
      <c r="E464" s="37">
        <f t="shared" si="43"/>
        <v>268435468</v>
      </c>
      <c r="F464" s="37">
        <f t="shared" si="43"/>
        <v>67108867</v>
      </c>
      <c r="G464" s="37">
        <f t="shared" si="43"/>
        <v>3238002688</v>
      </c>
      <c r="H464" s="37">
        <f t="shared" si="43"/>
        <v>809500672</v>
      </c>
      <c r="I464" s="37">
        <f t="shared" si="43"/>
        <v>202375168</v>
      </c>
      <c r="J464" s="37">
        <f t="shared" si="43"/>
        <v>50593792</v>
      </c>
      <c r="K464" s="37">
        <f t="shared" si="43"/>
        <v>12648448</v>
      </c>
      <c r="L464" s="37">
        <f t="shared" si="43"/>
        <v>3162112</v>
      </c>
      <c r="M464" s="37">
        <f t="shared" si="43"/>
        <v>790528</v>
      </c>
      <c r="N464" s="37">
        <f t="shared" si="43"/>
        <v>197632</v>
      </c>
      <c r="O464" s="37">
        <f t="shared" si="43"/>
        <v>49408</v>
      </c>
      <c r="P464" s="37">
        <f t="shared" si="43"/>
        <v>12352</v>
      </c>
      <c r="Q464" s="37">
        <f t="shared" si="43"/>
        <v>3088</v>
      </c>
      <c r="R464" s="54">
        <f t="shared" si="43"/>
        <v>772</v>
      </c>
    </row>
    <row r="465" spans="1:18" outlineLevel="1" x14ac:dyDescent="0.25">
      <c r="A465" t="str">
        <f t="shared" si="44"/>
        <v>C2</v>
      </c>
      <c r="B465">
        <v>194</v>
      </c>
      <c r="C465" s="53">
        <f t="shared" si="43"/>
        <v>194</v>
      </c>
      <c r="D465" s="37">
        <f t="shared" si="43"/>
        <v>2147483696</v>
      </c>
      <c r="E465" s="37">
        <f t="shared" si="43"/>
        <v>536870924</v>
      </c>
      <c r="F465" s="37">
        <f t="shared" si="43"/>
        <v>134217731</v>
      </c>
      <c r="G465" s="37">
        <f t="shared" si="43"/>
        <v>3254779904</v>
      </c>
      <c r="H465" s="37">
        <f t="shared" si="43"/>
        <v>813694976</v>
      </c>
      <c r="I465" s="37">
        <f t="shared" si="43"/>
        <v>203423744</v>
      </c>
      <c r="J465" s="37">
        <f t="shared" si="43"/>
        <v>50855936</v>
      </c>
      <c r="K465" s="37">
        <f t="shared" si="43"/>
        <v>12713984</v>
      </c>
      <c r="L465" s="37">
        <f t="shared" si="43"/>
        <v>3178496</v>
      </c>
      <c r="M465" s="37">
        <f t="shared" si="43"/>
        <v>794624</v>
      </c>
      <c r="N465" s="37">
        <f t="shared" si="43"/>
        <v>198656</v>
      </c>
      <c r="O465" s="37">
        <f t="shared" si="43"/>
        <v>49664</v>
      </c>
      <c r="P465" s="37">
        <f t="shared" si="43"/>
        <v>12416</v>
      </c>
      <c r="Q465" s="37">
        <f t="shared" si="43"/>
        <v>3104</v>
      </c>
      <c r="R465" s="54">
        <f t="shared" si="43"/>
        <v>776</v>
      </c>
    </row>
    <row r="466" spans="1:18" outlineLevel="1" x14ac:dyDescent="0.25">
      <c r="A466" t="str">
        <f t="shared" si="44"/>
        <v>C3</v>
      </c>
      <c r="B466">
        <v>195</v>
      </c>
      <c r="C466" s="53">
        <f t="shared" si="43"/>
        <v>195</v>
      </c>
      <c r="D466" s="37">
        <f t="shared" si="43"/>
        <v>3221225520</v>
      </c>
      <c r="E466" s="37">
        <f t="shared" si="43"/>
        <v>805306380</v>
      </c>
      <c r="F466" s="37">
        <f t="shared" si="43"/>
        <v>201326595</v>
      </c>
      <c r="G466" s="37">
        <f t="shared" si="43"/>
        <v>3271557120</v>
      </c>
      <c r="H466" s="37">
        <f t="shared" si="43"/>
        <v>817889280</v>
      </c>
      <c r="I466" s="37">
        <f t="shared" si="43"/>
        <v>204472320</v>
      </c>
      <c r="J466" s="37">
        <f t="shared" si="43"/>
        <v>51118080</v>
      </c>
      <c r="K466" s="37">
        <f t="shared" si="43"/>
        <v>12779520</v>
      </c>
      <c r="L466" s="37">
        <f t="shared" si="43"/>
        <v>3194880</v>
      </c>
      <c r="M466" s="37">
        <f t="shared" si="43"/>
        <v>798720</v>
      </c>
      <c r="N466" s="37">
        <f t="shared" si="43"/>
        <v>199680</v>
      </c>
      <c r="O466" s="37">
        <f t="shared" si="43"/>
        <v>49920</v>
      </c>
      <c r="P466" s="37">
        <f t="shared" si="43"/>
        <v>12480</v>
      </c>
      <c r="Q466" s="37">
        <f t="shared" si="43"/>
        <v>3120</v>
      </c>
      <c r="R466" s="54">
        <f t="shared" si="43"/>
        <v>780</v>
      </c>
    </row>
    <row r="467" spans="1:18" outlineLevel="1" x14ac:dyDescent="0.25">
      <c r="A467" t="str">
        <f t="shared" si="44"/>
        <v>C4</v>
      </c>
      <c r="B467">
        <v>196</v>
      </c>
      <c r="C467" s="53">
        <f t="shared" si="43"/>
        <v>196</v>
      </c>
      <c r="D467" s="37">
        <f t="shared" si="43"/>
        <v>49</v>
      </c>
      <c r="E467" s="37">
        <f t="shared" si="43"/>
        <v>1073741836</v>
      </c>
      <c r="F467" s="37">
        <f t="shared" si="43"/>
        <v>268435459</v>
      </c>
      <c r="G467" s="37">
        <f t="shared" si="43"/>
        <v>3288334336</v>
      </c>
      <c r="H467" s="37">
        <f t="shared" si="43"/>
        <v>822083584</v>
      </c>
      <c r="I467" s="37">
        <f t="shared" si="43"/>
        <v>205520896</v>
      </c>
      <c r="J467" s="37">
        <f t="shared" si="43"/>
        <v>51380224</v>
      </c>
      <c r="K467" s="37">
        <f t="shared" si="43"/>
        <v>12845056</v>
      </c>
      <c r="L467" s="37">
        <f t="shared" si="43"/>
        <v>3211264</v>
      </c>
      <c r="M467" s="37">
        <f t="shared" si="43"/>
        <v>802816</v>
      </c>
      <c r="N467" s="37">
        <f t="shared" si="43"/>
        <v>200704</v>
      </c>
      <c r="O467" s="37">
        <f t="shared" si="43"/>
        <v>50176</v>
      </c>
      <c r="P467" s="37">
        <f t="shared" si="43"/>
        <v>12544</v>
      </c>
      <c r="Q467" s="37">
        <f t="shared" si="43"/>
        <v>3136</v>
      </c>
      <c r="R467" s="54">
        <f t="shared" si="43"/>
        <v>784</v>
      </c>
    </row>
    <row r="468" spans="1:18" outlineLevel="1" x14ac:dyDescent="0.25">
      <c r="A468" t="str">
        <f t="shared" si="44"/>
        <v>C5</v>
      </c>
      <c r="B468">
        <v>197</v>
      </c>
      <c r="C468" s="53">
        <f t="shared" si="43"/>
        <v>197</v>
      </c>
      <c r="D468" s="37">
        <f t="shared" si="43"/>
        <v>1073741873</v>
      </c>
      <c r="E468" s="37">
        <f t="shared" si="43"/>
        <v>1342177292</v>
      </c>
      <c r="F468" s="37">
        <f t="shared" si="43"/>
        <v>335544323</v>
      </c>
      <c r="G468" s="37">
        <f t="shared" si="43"/>
        <v>3305111552</v>
      </c>
      <c r="H468" s="37">
        <f t="shared" si="43"/>
        <v>826277888</v>
      </c>
      <c r="I468" s="37">
        <f t="shared" si="43"/>
        <v>206569472</v>
      </c>
      <c r="J468" s="37">
        <f t="shared" si="43"/>
        <v>51642368</v>
      </c>
      <c r="K468" s="37">
        <f t="shared" si="43"/>
        <v>12910592</v>
      </c>
      <c r="L468" s="37">
        <f t="shared" si="43"/>
        <v>3227648</v>
      </c>
      <c r="M468" s="37">
        <f t="shared" si="43"/>
        <v>806912</v>
      </c>
      <c r="N468" s="37">
        <f t="shared" si="43"/>
        <v>201728</v>
      </c>
      <c r="O468" s="37">
        <f t="shared" si="43"/>
        <v>50432</v>
      </c>
      <c r="P468" s="37">
        <f t="shared" si="43"/>
        <v>12608</v>
      </c>
      <c r="Q468" s="37">
        <f t="shared" si="43"/>
        <v>3152</v>
      </c>
      <c r="R468" s="54">
        <f t="shared" si="43"/>
        <v>788</v>
      </c>
    </row>
    <row r="469" spans="1:18" outlineLevel="1" x14ac:dyDescent="0.25">
      <c r="A469" t="str">
        <f t="shared" si="44"/>
        <v>C6</v>
      </c>
      <c r="B469">
        <v>198</v>
      </c>
      <c r="C469" s="53">
        <f t="shared" si="43"/>
        <v>198</v>
      </c>
      <c r="D469" s="37">
        <f t="shared" si="43"/>
        <v>2147483697</v>
      </c>
      <c r="E469" s="37">
        <f t="shared" si="43"/>
        <v>1610612748</v>
      </c>
      <c r="F469" s="37">
        <f t="shared" si="43"/>
        <v>402653187</v>
      </c>
      <c r="G469" s="37">
        <f t="shared" si="43"/>
        <v>3321888768</v>
      </c>
      <c r="H469" s="37">
        <f t="shared" si="43"/>
        <v>830472192</v>
      </c>
      <c r="I469" s="37">
        <f t="shared" si="43"/>
        <v>207618048</v>
      </c>
      <c r="J469" s="37">
        <f t="shared" si="43"/>
        <v>51904512</v>
      </c>
      <c r="K469" s="37">
        <f t="shared" si="43"/>
        <v>12976128</v>
      </c>
      <c r="L469" s="37">
        <f t="shared" si="43"/>
        <v>3244032</v>
      </c>
      <c r="M469" s="37">
        <f t="shared" si="43"/>
        <v>811008</v>
      </c>
      <c r="N469" s="37">
        <f t="shared" si="43"/>
        <v>202752</v>
      </c>
      <c r="O469" s="37">
        <f t="shared" si="43"/>
        <v>50688</v>
      </c>
      <c r="P469" s="37">
        <f t="shared" si="43"/>
        <v>12672</v>
      </c>
      <c r="Q469" s="37">
        <f t="shared" si="43"/>
        <v>3168</v>
      </c>
      <c r="R469" s="54">
        <f t="shared" si="43"/>
        <v>792</v>
      </c>
    </row>
    <row r="470" spans="1:18" outlineLevel="1" x14ac:dyDescent="0.25">
      <c r="A470" t="str">
        <f t="shared" si="44"/>
        <v>C7</v>
      </c>
      <c r="B470">
        <v>199</v>
      </c>
      <c r="C470" s="53">
        <f t="shared" si="43"/>
        <v>199</v>
      </c>
      <c r="D470" s="37">
        <f t="shared" si="43"/>
        <v>3221225521</v>
      </c>
      <c r="E470" s="37">
        <f t="shared" si="43"/>
        <v>1879048204</v>
      </c>
      <c r="F470" s="37">
        <f t="shared" si="43"/>
        <v>469762051</v>
      </c>
      <c r="G470" s="37">
        <f t="shared" si="43"/>
        <v>3338665984</v>
      </c>
      <c r="H470" s="37">
        <f t="shared" si="43"/>
        <v>834666496</v>
      </c>
      <c r="I470" s="37">
        <f t="shared" si="43"/>
        <v>208666624</v>
      </c>
      <c r="J470" s="37">
        <f t="shared" si="43"/>
        <v>52166656</v>
      </c>
      <c r="K470" s="37">
        <f t="shared" si="43"/>
        <v>13041664</v>
      </c>
      <c r="L470" s="37">
        <f t="shared" si="43"/>
        <v>3260416</v>
      </c>
      <c r="M470" s="37">
        <f t="shared" si="43"/>
        <v>815104</v>
      </c>
      <c r="N470" s="37">
        <f t="shared" si="43"/>
        <v>203776</v>
      </c>
      <c r="O470" s="37">
        <f t="shared" si="43"/>
        <v>50944</v>
      </c>
      <c r="P470" s="37">
        <f t="shared" si="43"/>
        <v>12736</v>
      </c>
      <c r="Q470" s="37">
        <f t="shared" si="43"/>
        <v>3184</v>
      </c>
      <c r="R470" s="54">
        <f t="shared" si="43"/>
        <v>796</v>
      </c>
    </row>
    <row r="471" spans="1:18" outlineLevel="1" x14ac:dyDescent="0.25">
      <c r="A471" t="str">
        <f t="shared" si="44"/>
        <v>C8</v>
      </c>
      <c r="B471">
        <v>200</v>
      </c>
      <c r="C471" s="53">
        <f t="shared" ref="C471:R480" si="45">_xlfn.BITRSHIFT($B471,C$270)+_xlfn.BITLSHIFT(_xlfn.BITAND($B471,2^C$10-1),32-C$10)</f>
        <v>200</v>
      </c>
      <c r="D471" s="37">
        <f t="shared" si="45"/>
        <v>50</v>
      </c>
      <c r="E471" s="37">
        <f t="shared" si="45"/>
        <v>2147483660</v>
      </c>
      <c r="F471" s="37">
        <f t="shared" si="45"/>
        <v>536870915</v>
      </c>
      <c r="G471" s="37">
        <f t="shared" si="45"/>
        <v>3355443200</v>
      </c>
      <c r="H471" s="37">
        <f t="shared" si="45"/>
        <v>838860800</v>
      </c>
      <c r="I471" s="37">
        <f t="shared" si="45"/>
        <v>209715200</v>
      </c>
      <c r="J471" s="37">
        <f t="shared" si="45"/>
        <v>52428800</v>
      </c>
      <c r="K471" s="37">
        <f t="shared" si="45"/>
        <v>13107200</v>
      </c>
      <c r="L471" s="37">
        <f t="shared" si="45"/>
        <v>3276800</v>
      </c>
      <c r="M471" s="37">
        <f t="shared" si="45"/>
        <v>819200</v>
      </c>
      <c r="N471" s="37">
        <f t="shared" si="45"/>
        <v>204800</v>
      </c>
      <c r="O471" s="37">
        <f t="shared" si="45"/>
        <v>51200</v>
      </c>
      <c r="P471" s="37">
        <f t="shared" si="45"/>
        <v>12800</v>
      </c>
      <c r="Q471" s="37">
        <f t="shared" si="45"/>
        <v>3200</v>
      </c>
      <c r="R471" s="54">
        <f t="shared" si="45"/>
        <v>800</v>
      </c>
    </row>
    <row r="472" spans="1:18" outlineLevel="1" x14ac:dyDescent="0.25">
      <c r="A472" t="str">
        <f t="shared" si="44"/>
        <v>C9</v>
      </c>
      <c r="B472">
        <v>201</v>
      </c>
      <c r="C472" s="53">
        <f t="shared" si="45"/>
        <v>201</v>
      </c>
      <c r="D472" s="37">
        <f t="shared" si="45"/>
        <v>1073741874</v>
      </c>
      <c r="E472" s="37">
        <f t="shared" si="45"/>
        <v>2415919116</v>
      </c>
      <c r="F472" s="37">
        <f t="shared" si="45"/>
        <v>603979779</v>
      </c>
      <c r="G472" s="37">
        <f t="shared" si="45"/>
        <v>3372220416</v>
      </c>
      <c r="H472" s="37">
        <f t="shared" si="45"/>
        <v>843055104</v>
      </c>
      <c r="I472" s="37">
        <f t="shared" si="45"/>
        <v>210763776</v>
      </c>
      <c r="J472" s="37">
        <f t="shared" si="45"/>
        <v>52690944</v>
      </c>
      <c r="K472" s="37">
        <f t="shared" si="45"/>
        <v>13172736</v>
      </c>
      <c r="L472" s="37">
        <f t="shared" si="45"/>
        <v>3293184</v>
      </c>
      <c r="M472" s="37">
        <f t="shared" si="45"/>
        <v>823296</v>
      </c>
      <c r="N472" s="37">
        <f t="shared" si="45"/>
        <v>205824</v>
      </c>
      <c r="O472" s="37">
        <f t="shared" si="45"/>
        <v>51456</v>
      </c>
      <c r="P472" s="37">
        <f t="shared" si="45"/>
        <v>12864</v>
      </c>
      <c r="Q472" s="37">
        <f t="shared" si="45"/>
        <v>3216</v>
      </c>
      <c r="R472" s="54">
        <f t="shared" si="45"/>
        <v>804</v>
      </c>
    </row>
    <row r="473" spans="1:18" outlineLevel="1" x14ac:dyDescent="0.25">
      <c r="A473" t="str">
        <f t="shared" si="44"/>
        <v>CA</v>
      </c>
      <c r="B473">
        <v>202</v>
      </c>
      <c r="C473" s="53">
        <f t="shared" si="45"/>
        <v>202</v>
      </c>
      <c r="D473" s="37">
        <f t="shared" si="45"/>
        <v>2147483698</v>
      </c>
      <c r="E473" s="37">
        <f t="shared" si="45"/>
        <v>2684354572</v>
      </c>
      <c r="F473" s="37">
        <f t="shared" si="45"/>
        <v>671088643</v>
      </c>
      <c r="G473" s="37">
        <f t="shared" si="45"/>
        <v>3388997632</v>
      </c>
      <c r="H473" s="37">
        <f t="shared" si="45"/>
        <v>847249408</v>
      </c>
      <c r="I473" s="37">
        <f t="shared" si="45"/>
        <v>211812352</v>
      </c>
      <c r="J473" s="37">
        <f t="shared" si="45"/>
        <v>52953088</v>
      </c>
      <c r="K473" s="37">
        <f t="shared" si="45"/>
        <v>13238272</v>
      </c>
      <c r="L473" s="37">
        <f t="shared" si="45"/>
        <v>3309568</v>
      </c>
      <c r="M473" s="37">
        <f t="shared" si="45"/>
        <v>827392</v>
      </c>
      <c r="N473" s="37">
        <f t="shared" si="45"/>
        <v>206848</v>
      </c>
      <c r="O473" s="37">
        <f t="shared" si="45"/>
        <v>51712</v>
      </c>
      <c r="P473" s="37">
        <f t="shared" si="45"/>
        <v>12928</v>
      </c>
      <c r="Q473" s="37">
        <f t="shared" si="45"/>
        <v>3232</v>
      </c>
      <c r="R473" s="54">
        <f t="shared" si="45"/>
        <v>808</v>
      </c>
    </row>
    <row r="474" spans="1:18" outlineLevel="1" x14ac:dyDescent="0.25">
      <c r="A474" t="str">
        <f t="shared" si="44"/>
        <v>CB</v>
      </c>
      <c r="B474">
        <v>203</v>
      </c>
      <c r="C474" s="53">
        <f t="shared" si="45"/>
        <v>203</v>
      </c>
      <c r="D474" s="37">
        <f t="shared" si="45"/>
        <v>3221225522</v>
      </c>
      <c r="E474" s="37">
        <f t="shared" si="45"/>
        <v>2952790028</v>
      </c>
      <c r="F474" s="37">
        <f t="shared" si="45"/>
        <v>738197507</v>
      </c>
      <c r="G474" s="37">
        <f t="shared" si="45"/>
        <v>3405774848</v>
      </c>
      <c r="H474" s="37">
        <f t="shared" si="45"/>
        <v>851443712</v>
      </c>
      <c r="I474" s="37">
        <f t="shared" si="45"/>
        <v>212860928</v>
      </c>
      <c r="J474" s="37">
        <f t="shared" si="45"/>
        <v>53215232</v>
      </c>
      <c r="K474" s="37">
        <f t="shared" si="45"/>
        <v>13303808</v>
      </c>
      <c r="L474" s="37">
        <f t="shared" si="45"/>
        <v>3325952</v>
      </c>
      <c r="M474" s="37">
        <f t="shared" si="45"/>
        <v>831488</v>
      </c>
      <c r="N474" s="37">
        <f t="shared" si="45"/>
        <v>207872</v>
      </c>
      <c r="O474" s="37">
        <f t="shared" si="45"/>
        <v>51968</v>
      </c>
      <c r="P474" s="37">
        <f t="shared" si="45"/>
        <v>12992</v>
      </c>
      <c r="Q474" s="37">
        <f t="shared" si="45"/>
        <v>3248</v>
      </c>
      <c r="R474" s="54">
        <f t="shared" si="45"/>
        <v>812</v>
      </c>
    </row>
    <row r="475" spans="1:18" outlineLevel="1" x14ac:dyDescent="0.25">
      <c r="A475" t="str">
        <f t="shared" si="44"/>
        <v>CC</v>
      </c>
      <c r="B475">
        <v>204</v>
      </c>
      <c r="C475" s="53">
        <f t="shared" si="45"/>
        <v>204</v>
      </c>
      <c r="D475" s="37">
        <f t="shared" si="45"/>
        <v>51</v>
      </c>
      <c r="E475" s="37">
        <f t="shared" si="45"/>
        <v>3221225484</v>
      </c>
      <c r="F475" s="37">
        <f t="shared" si="45"/>
        <v>805306371</v>
      </c>
      <c r="G475" s="37">
        <f t="shared" si="45"/>
        <v>3422552064</v>
      </c>
      <c r="H475" s="37">
        <f t="shared" si="45"/>
        <v>855638016</v>
      </c>
      <c r="I475" s="37">
        <f t="shared" si="45"/>
        <v>213909504</v>
      </c>
      <c r="J475" s="37">
        <f t="shared" si="45"/>
        <v>53477376</v>
      </c>
      <c r="K475" s="37">
        <f t="shared" si="45"/>
        <v>13369344</v>
      </c>
      <c r="L475" s="37">
        <f t="shared" si="45"/>
        <v>3342336</v>
      </c>
      <c r="M475" s="37">
        <f t="shared" si="45"/>
        <v>835584</v>
      </c>
      <c r="N475" s="37">
        <f t="shared" si="45"/>
        <v>208896</v>
      </c>
      <c r="O475" s="37">
        <f t="shared" si="45"/>
        <v>52224</v>
      </c>
      <c r="P475" s="37">
        <f t="shared" si="45"/>
        <v>13056</v>
      </c>
      <c r="Q475" s="37">
        <f t="shared" si="45"/>
        <v>3264</v>
      </c>
      <c r="R475" s="54">
        <f t="shared" si="45"/>
        <v>816</v>
      </c>
    </row>
    <row r="476" spans="1:18" outlineLevel="1" x14ac:dyDescent="0.25">
      <c r="A476" t="str">
        <f t="shared" si="44"/>
        <v>CD</v>
      </c>
      <c r="B476">
        <v>205</v>
      </c>
      <c r="C476" s="53">
        <f t="shared" si="45"/>
        <v>205</v>
      </c>
      <c r="D476" s="37">
        <f t="shared" si="45"/>
        <v>1073741875</v>
      </c>
      <c r="E476" s="37">
        <f t="shared" si="45"/>
        <v>3489660940</v>
      </c>
      <c r="F476" s="37">
        <f t="shared" si="45"/>
        <v>872415235</v>
      </c>
      <c r="G476" s="37">
        <f t="shared" si="45"/>
        <v>3439329280</v>
      </c>
      <c r="H476" s="37">
        <f t="shared" si="45"/>
        <v>859832320</v>
      </c>
      <c r="I476" s="37">
        <f t="shared" si="45"/>
        <v>214958080</v>
      </c>
      <c r="J476" s="37">
        <f t="shared" si="45"/>
        <v>53739520</v>
      </c>
      <c r="K476" s="37">
        <f t="shared" si="45"/>
        <v>13434880</v>
      </c>
      <c r="L476" s="37">
        <f t="shared" si="45"/>
        <v>3358720</v>
      </c>
      <c r="M476" s="37">
        <f t="shared" si="45"/>
        <v>839680</v>
      </c>
      <c r="N476" s="37">
        <f t="shared" si="45"/>
        <v>209920</v>
      </c>
      <c r="O476" s="37">
        <f t="shared" si="45"/>
        <v>52480</v>
      </c>
      <c r="P476" s="37">
        <f t="shared" si="45"/>
        <v>13120</v>
      </c>
      <c r="Q476" s="37">
        <f t="shared" si="45"/>
        <v>3280</v>
      </c>
      <c r="R476" s="54">
        <f t="shared" si="45"/>
        <v>820</v>
      </c>
    </row>
    <row r="477" spans="1:18" outlineLevel="1" x14ac:dyDescent="0.25">
      <c r="A477" t="str">
        <f t="shared" si="44"/>
        <v>CE</v>
      </c>
      <c r="B477">
        <v>206</v>
      </c>
      <c r="C477" s="53">
        <f t="shared" si="45"/>
        <v>206</v>
      </c>
      <c r="D477" s="37">
        <f t="shared" si="45"/>
        <v>2147483699</v>
      </c>
      <c r="E477" s="37">
        <f t="shared" si="45"/>
        <v>3758096396</v>
      </c>
      <c r="F477" s="37">
        <f t="shared" si="45"/>
        <v>939524099</v>
      </c>
      <c r="G477" s="37">
        <f t="shared" si="45"/>
        <v>3456106496</v>
      </c>
      <c r="H477" s="37">
        <f t="shared" si="45"/>
        <v>864026624</v>
      </c>
      <c r="I477" s="37">
        <f t="shared" si="45"/>
        <v>216006656</v>
      </c>
      <c r="J477" s="37">
        <f t="shared" si="45"/>
        <v>54001664</v>
      </c>
      <c r="K477" s="37">
        <f t="shared" si="45"/>
        <v>13500416</v>
      </c>
      <c r="L477" s="37">
        <f t="shared" si="45"/>
        <v>3375104</v>
      </c>
      <c r="M477" s="37">
        <f t="shared" si="45"/>
        <v>843776</v>
      </c>
      <c r="N477" s="37">
        <f t="shared" si="45"/>
        <v>210944</v>
      </c>
      <c r="O477" s="37">
        <f t="shared" si="45"/>
        <v>52736</v>
      </c>
      <c r="P477" s="37">
        <f t="shared" si="45"/>
        <v>13184</v>
      </c>
      <c r="Q477" s="37">
        <f t="shared" si="45"/>
        <v>3296</v>
      </c>
      <c r="R477" s="54">
        <f t="shared" si="45"/>
        <v>824</v>
      </c>
    </row>
    <row r="478" spans="1:18" outlineLevel="1" x14ac:dyDescent="0.25">
      <c r="A478" t="str">
        <f t="shared" si="44"/>
        <v>CF</v>
      </c>
      <c r="B478">
        <v>207</v>
      </c>
      <c r="C478" s="53">
        <f t="shared" si="45"/>
        <v>207</v>
      </c>
      <c r="D478" s="37">
        <f t="shared" si="45"/>
        <v>3221225523</v>
      </c>
      <c r="E478" s="37">
        <f t="shared" si="45"/>
        <v>4026531852</v>
      </c>
      <c r="F478" s="37">
        <f t="shared" si="45"/>
        <v>1006632963</v>
      </c>
      <c r="G478" s="37">
        <f t="shared" si="45"/>
        <v>3472883712</v>
      </c>
      <c r="H478" s="37">
        <f t="shared" si="45"/>
        <v>868220928</v>
      </c>
      <c r="I478" s="37">
        <f t="shared" si="45"/>
        <v>217055232</v>
      </c>
      <c r="J478" s="37">
        <f t="shared" si="45"/>
        <v>54263808</v>
      </c>
      <c r="K478" s="37">
        <f t="shared" si="45"/>
        <v>13565952</v>
      </c>
      <c r="L478" s="37">
        <f t="shared" si="45"/>
        <v>3391488</v>
      </c>
      <c r="M478" s="37">
        <f t="shared" si="45"/>
        <v>847872</v>
      </c>
      <c r="N478" s="37">
        <f t="shared" si="45"/>
        <v>211968</v>
      </c>
      <c r="O478" s="37">
        <f t="shared" si="45"/>
        <v>52992</v>
      </c>
      <c r="P478" s="37">
        <f t="shared" si="45"/>
        <v>13248</v>
      </c>
      <c r="Q478" s="37">
        <f t="shared" si="45"/>
        <v>3312</v>
      </c>
      <c r="R478" s="54">
        <f t="shared" si="45"/>
        <v>828</v>
      </c>
    </row>
    <row r="479" spans="1:18" outlineLevel="1" x14ac:dyDescent="0.25">
      <c r="A479" t="str">
        <f t="shared" si="44"/>
        <v>D0</v>
      </c>
      <c r="B479">
        <v>208</v>
      </c>
      <c r="C479" s="53">
        <f t="shared" si="45"/>
        <v>208</v>
      </c>
      <c r="D479" s="37">
        <f t="shared" si="45"/>
        <v>52</v>
      </c>
      <c r="E479" s="37">
        <f t="shared" si="45"/>
        <v>13</v>
      </c>
      <c r="F479" s="37">
        <f t="shared" si="45"/>
        <v>1073741827</v>
      </c>
      <c r="G479" s="37">
        <f t="shared" si="45"/>
        <v>3489660928</v>
      </c>
      <c r="H479" s="37">
        <f t="shared" si="45"/>
        <v>872415232</v>
      </c>
      <c r="I479" s="37">
        <f t="shared" si="45"/>
        <v>218103808</v>
      </c>
      <c r="J479" s="37">
        <f t="shared" si="45"/>
        <v>54525952</v>
      </c>
      <c r="K479" s="37">
        <f t="shared" si="45"/>
        <v>13631488</v>
      </c>
      <c r="L479" s="37">
        <f t="shared" si="45"/>
        <v>3407872</v>
      </c>
      <c r="M479" s="37">
        <f t="shared" si="45"/>
        <v>851968</v>
      </c>
      <c r="N479" s="37">
        <f t="shared" si="45"/>
        <v>212992</v>
      </c>
      <c r="O479" s="37">
        <f t="shared" si="45"/>
        <v>53248</v>
      </c>
      <c r="P479" s="37">
        <f t="shared" si="45"/>
        <v>13312</v>
      </c>
      <c r="Q479" s="37">
        <f t="shared" si="45"/>
        <v>3328</v>
      </c>
      <c r="R479" s="54">
        <f t="shared" si="45"/>
        <v>832</v>
      </c>
    </row>
    <row r="480" spans="1:18" outlineLevel="1" x14ac:dyDescent="0.25">
      <c r="A480" t="str">
        <f t="shared" si="44"/>
        <v>D1</v>
      </c>
      <c r="B480">
        <v>209</v>
      </c>
      <c r="C480" s="53">
        <f t="shared" si="45"/>
        <v>209</v>
      </c>
      <c r="D480" s="37">
        <f t="shared" si="45"/>
        <v>1073741876</v>
      </c>
      <c r="E480" s="37">
        <f t="shared" si="45"/>
        <v>268435469</v>
      </c>
      <c r="F480" s="37">
        <f t="shared" si="45"/>
        <v>1140850691</v>
      </c>
      <c r="G480" s="37">
        <f t="shared" si="45"/>
        <v>3506438144</v>
      </c>
      <c r="H480" s="37">
        <f t="shared" si="45"/>
        <v>876609536</v>
      </c>
      <c r="I480" s="37">
        <f t="shared" si="45"/>
        <v>219152384</v>
      </c>
      <c r="J480" s="37">
        <f t="shared" si="45"/>
        <v>54788096</v>
      </c>
      <c r="K480" s="37">
        <f t="shared" si="45"/>
        <v>13697024</v>
      </c>
      <c r="L480" s="37">
        <f t="shared" si="45"/>
        <v>3424256</v>
      </c>
      <c r="M480" s="37">
        <f t="shared" si="45"/>
        <v>856064</v>
      </c>
      <c r="N480" s="37">
        <f t="shared" si="45"/>
        <v>214016</v>
      </c>
      <c r="O480" s="37">
        <f t="shared" si="45"/>
        <v>53504</v>
      </c>
      <c r="P480" s="37">
        <f t="shared" si="45"/>
        <v>13376</v>
      </c>
      <c r="Q480" s="37">
        <f t="shared" si="45"/>
        <v>3344</v>
      </c>
      <c r="R480" s="54">
        <f t="shared" si="45"/>
        <v>836</v>
      </c>
    </row>
    <row r="481" spans="1:18" outlineLevel="1" x14ac:dyDescent="0.25">
      <c r="A481" t="str">
        <f t="shared" si="44"/>
        <v>D2</v>
      </c>
      <c r="B481">
        <v>210</v>
      </c>
      <c r="C481" s="53">
        <f t="shared" ref="C481:R490" si="46">_xlfn.BITRSHIFT($B481,C$270)+_xlfn.BITLSHIFT(_xlfn.BITAND($B481,2^C$10-1),32-C$10)</f>
        <v>210</v>
      </c>
      <c r="D481" s="37">
        <f t="shared" si="46"/>
        <v>2147483700</v>
      </c>
      <c r="E481" s="37">
        <f t="shared" si="46"/>
        <v>536870925</v>
      </c>
      <c r="F481" s="37">
        <f t="shared" si="46"/>
        <v>1207959555</v>
      </c>
      <c r="G481" s="37">
        <f t="shared" si="46"/>
        <v>3523215360</v>
      </c>
      <c r="H481" s="37">
        <f t="shared" si="46"/>
        <v>880803840</v>
      </c>
      <c r="I481" s="37">
        <f t="shared" si="46"/>
        <v>220200960</v>
      </c>
      <c r="J481" s="37">
        <f t="shared" si="46"/>
        <v>55050240</v>
      </c>
      <c r="K481" s="37">
        <f t="shared" si="46"/>
        <v>13762560</v>
      </c>
      <c r="L481" s="37">
        <f t="shared" si="46"/>
        <v>3440640</v>
      </c>
      <c r="M481" s="37">
        <f t="shared" si="46"/>
        <v>860160</v>
      </c>
      <c r="N481" s="37">
        <f t="shared" si="46"/>
        <v>215040</v>
      </c>
      <c r="O481" s="37">
        <f t="shared" si="46"/>
        <v>53760</v>
      </c>
      <c r="P481" s="37">
        <f t="shared" si="46"/>
        <v>13440</v>
      </c>
      <c r="Q481" s="37">
        <f t="shared" si="46"/>
        <v>3360</v>
      </c>
      <c r="R481" s="54">
        <f t="shared" si="46"/>
        <v>840</v>
      </c>
    </row>
    <row r="482" spans="1:18" outlineLevel="1" x14ac:dyDescent="0.25">
      <c r="A482" t="str">
        <f t="shared" si="44"/>
        <v>D3</v>
      </c>
      <c r="B482">
        <v>211</v>
      </c>
      <c r="C482" s="53">
        <f t="shared" si="46"/>
        <v>211</v>
      </c>
      <c r="D482" s="37">
        <f t="shared" si="46"/>
        <v>3221225524</v>
      </c>
      <c r="E482" s="37">
        <f t="shared" si="46"/>
        <v>805306381</v>
      </c>
      <c r="F482" s="37">
        <f t="shared" si="46"/>
        <v>1275068419</v>
      </c>
      <c r="G482" s="37">
        <f t="shared" si="46"/>
        <v>3539992576</v>
      </c>
      <c r="H482" s="37">
        <f t="shared" si="46"/>
        <v>884998144</v>
      </c>
      <c r="I482" s="37">
        <f t="shared" si="46"/>
        <v>221249536</v>
      </c>
      <c r="J482" s="37">
        <f t="shared" si="46"/>
        <v>55312384</v>
      </c>
      <c r="K482" s="37">
        <f t="shared" si="46"/>
        <v>13828096</v>
      </c>
      <c r="L482" s="37">
        <f t="shared" si="46"/>
        <v>3457024</v>
      </c>
      <c r="M482" s="37">
        <f t="shared" si="46"/>
        <v>864256</v>
      </c>
      <c r="N482" s="37">
        <f t="shared" si="46"/>
        <v>216064</v>
      </c>
      <c r="O482" s="37">
        <f t="shared" si="46"/>
        <v>54016</v>
      </c>
      <c r="P482" s="37">
        <f t="shared" si="46"/>
        <v>13504</v>
      </c>
      <c r="Q482" s="37">
        <f t="shared" si="46"/>
        <v>3376</v>
      </c>
      <c r="R482" s="54">
        <f t="shared" si="46"/>
        <v>844</v>
      </c>
    </row>
    <row r="483" spans="1:18" outlineLevel="1" x14ac:dyDescent="0.25">
      <c r="A483" t="str">
        <f t="shared" si="44"/>
        <v>D4</v>
      </c>
      <c r="B483">
        <v>212</v>
      </c>
      <c r="C483" s="53">
        <f t="shared" si="46"/>
        <v>212</v>
      </c>
      <c r="D483" s="37">
        <f t="shared" si="46"/>
        <v>53</v>
      </c>
      <c r="E483" s="37">
        <f t="shared" si="46"/>
        <v>1073741837</v>
      </c>
      <c r="F483" s="37">
        <f t="shared" si="46"/>
        <v>1342177283</v>
      </c>
      <c r="G483" s="37">
        <f t="shared" si="46"/>
        <v>3556769792</v>
      </c>
      <c r="H483" s="37">
        <f t="shared" si="46"/>
        <v>889192448</v>
      </c>
      <c r="I483" s="37">
        <f t="shared" si="46"/>
        <v>222298112</v>
      </c>
      <c r="J483" s="37">
        <f t="shared" si="46"/>
        <v>55574528</v>
      </c>
      <c r="K483" s="37">
        <f t="shared" si="46"/>
        <v>13893632</v>
      </c>
      <c r="L483" s="37">
        <f t="shared" si="46"/>
        <v>3473408</v>
      </c>
      <c r="M483" s="37">
        <f t="shared" si="46"/>
        <v>868352</v>
      </c>
      <c r="N483" s="37">
        <f t="shared" si="46"/>
        <v>217088</v>
      </c>
      <c r="O483" s="37">
        <f t="shared" si="46"/>
        <v>54272</v>
      </c>
      <c r="P483" s="37">
        <f t="shared" si="46"/>
        <v>13568</v>
      </c>
      <c r="Q483" s="37">
        <f t="shared" si="46"/>
        <v>3392</v>
      </c>
      <c r="R483" s="54">
        <f t="shared" si="46"/>
        <v>848</v>
      </c>
    </row>
    <row r="484" spans="1:18" outlineLevel="1" x14ac:dyDescent="0.25">
      <c r="A484" t="str">
        <f t="shared" si="44"/>
        <v>D5</v>
      </c>
      <c r="B484">
        <v>213</v>
      </c>
      <c r="C484" s="53">
        <f t="shared" si="46"/>
        <v>213</v>
      </c>
      <c r="D484" s="37">
        <f t="shared" si="46"/>
        <v>1073741877</v>
      </c>
      <c r="E484" s="37">
        <f t="shared" si="46"/>
        <v>1342177293</v>
      </c>
      <c r="F484" s="37">
        <f t="shared" si="46"/>
        <v>1409286147</v>
      </c>
      <c r="G484" s="37">
        <f t="shared" si="46"/>
        <v>3573547008</v>
      </c>
      <c r="H484" s="37">
        <f t="shared" si="46"/>
        <v>893386752</v>
      </c>
      <c r="I484" s="37">
        <f t="shared" si="46"/>
        <v>223346688</v>
      </c>
      <c r="J484" s="37">
        <f t="shared" si="46"/>
        <v>55836672</v>
      </c>
      <c r="K484" s="37">
        <f t="shared" si="46"/>
        <v>13959168</v>
      </c>
      <c r="L484" s="37">
        <f t="shared" si="46"/>
        <v>3489792</v>
      </c>
      <c r="M484" s="37">
        <f t="shared" si="46"/>
        <v>872448</v>
      </c>
      <c r="N484" s="37">
        <f t="shared" si="46"/>
        <v>218112</v>
      </c>
      <c r="O484" s="37">
        <f t="shared" si="46"/>
        <v>54528</v>
      </c>
      <c r="P484" s="37">
        <f t="shared" si="46"/>
        <v>13632</v>
      </c>
      <c r="Q484" s="37">
        <f t="shared" si="46"/>
        <v>3408</v>
      </c>
      <c r="R484" s="54">
        <f t="shared" si="46"/>
        <v>852</v>
      </c>
    </row>
    <row r="485" spans="1:18" outlineLevel="1" x14ac:dyDescent="0.25">
      <c r="A485" t="str">
        <f t="shared" si="44"/>
        <v>D6</v>
      </c>
      <c r="B485">
        <v>214</v>
      </c>
      <c r="C485" s="53">
        <f t="shared" si="46"/>
        <v>214</v>
      </c>
      <c r="D485" s="37">
        <f t="shared" si="46"/>
        <v>2147483701</v>
      </c>
      <c r="E485" s="37">
        <f t="shared" si="46"/>
        <v>1610612749</v>
      </c>
      <c r="F485" s="37">
        <f t="shared" si="46"/>
        <v>1476395011</v>
      </c>
      <c r="G485" s="37">
        <f t="shared" si="46"/>
        <v>3590324224</v>
      </c>
      <c r="H485" s="37">
        <f t="shared" si="46"/>
        <v>897581056</v>
      </c>
      <c r="I485" s="37">
        <f t="shared" si="46"/>
        <v>224395264</v>
      </c>
      <c r="J485" s="37">
        <f t="shared" si="46"/>
        <v>56098816</v>
      </c>
      <c r="K485" s="37">
        <f t="shared" si="46"/>
        <v>14024704</v>
      </c>
      <c r="L485" s="37">
        <f t="shared" si="46"/>
        <v>3506176</v>
      </c>
      <c r="M485" s="37">
        <f t="shared" si="46"/>
        <v>876544</v>
      </c>
      <c r="N485" s="37">
        <f t="shared" si="46"/>
        <v>219136</v>
      </c>
      <c r="O485" s="37">
        <f t="shared" si="46"/>
        <v>54784</v>
      </c>
      <c r="P485" s="37">
        <f t="shared" si="46"/>
        <v>13696</v>
      </c>
      <c r="Q485" s="37">
        <f t="shared" si="46"/>
        <v>3424</v>
      </c>
      <c r="R485" s="54">
        <f t="shared" si="46"/>
        <v>856</v>
      </c>
    </row>
    <row r="486" spans="1:18" outlineLevel="1" x14ac:dyDescent="0.25">
      <c r="A486" t="str">
        <f t="shared" si="44"/>
        <v>D7</v>
      </c>
      <c r="B486">
        <v>215</v>
      </c>
      <c r="C486" s="53">
        <f t="shared" si="46"/>
        <v>215</v>
      </c>
      <c r="D486" s="37">
        <f t="shared" si="46"/>
        <v>3221225525</v>
      </c>
      <c r="E486" s="37">
        <f t="shared" si="46"/>
        <v>1879048205</v>
      </c>
      <c r="F486" s="37">
        <f t="shared" si="46"/>
        <v>1543503875</v>
      </c>
      <c r="G486" s="37">
        <f t="shared" si="46"/>
        <v>3607101440</v>
      </c>
      <c r="H486" s="37">
        <f t="shared" si="46"/>
        <v>901775360</v>
      </c>
      <c r="I486" s="37">
        <f t="shared" si="46"/>
        <v>225443840</v>
      </c>
      <c r="J486" s="37">
        <f t="shared" si="46"/>
        <v>56360960</v>
      </c>
      <c r="K486" s="37">
        <f t="shared" si="46"/>
        <v>14090240</v>
      </c>
      <c r="L486" s="37">
        <f t="shared" si="46"/>
        <v>3522560</v>
      </c>
      <c r="M486" s="37">
        <f t="shared" si="46"/>
        <v>880640</v>
      </c>
      <c r="N486" s="37">
        <f t="shared" si="46"/>
        <v>220160</v>
      </c>
      <c r="O486" s="37">
        <f t="shared" si="46"/>
        <v>55040</v>
      </c>
      <c r="P486" s="37">
        <f t="shared" si="46"/>
        <v>13760</v>
      </c>
      <c r="Q486" s="37">
        <f t="shared" si="46"/>
        <v>3440</v>
      </c>
      <c r="R486" s="54">
        <f t="shared" si="46"/>
        <v>860</v>
      </c>
    </row>
    <row r="487" spans="1:18" outlineLevel="1" x14ac:dyDescent="0.25">
      <c r="A487" t="str">
        <f t="shared" si="44"/>
        <v>D8</v>
      </c>
      <c r="B487">
        <v>216</v>
      </c>
      <c r="C487" s="53">
        <f t="shared" si="46"/>
        <v>216</v>
      </c>
      <c r="D487" s="37">
        <f t="shared" si="46"/>
        <v>54</v>
      </c>
      <c r="E487" s="37">
        <f t="shared" si="46"/>
        <v>2147483661</v>
      </c>
      <c r="F487" s="37">
        <f t="shared" si="46"/>
        <v>1610612739</v>
      </c>
      <c r="G487" s="37">
        <f t="shared" si="46"/>
        <v>3623878656</v>
      </c>
      <c r="H487" s="37">
        <f t="shared" si="46"/>
        <v>905969664</v>
      </c>
      <c r="I487" s="37">
        <f t="shared" si="46"/>
        <v>226492416</v>
      </c>
      <c r="J487" s="37">
        <f t="shared" si="46"/>
        <v>56623104</v>
      </c>
      <c r="K487" s="37">
        <f t="shared" si="46"/>
        <v>14155776</v>
      </c>
      <c r="L487" s="37">
        <f t="shared" si="46"/>
        <v>3538944</v>
      </c>
      <c r="M487" s="37">
        <f t="shared" si="46"/>
        <v>884736</v>
      </c>
      <c r="N487" s="37">
        <f t="shared" si="46"/>
        <v>221184</v>
      </c>
      <c r="O487" s="37">
        <f t="shared" si="46"/>
        <v>55296</v>
      </c>
      <c r="P487" s="37">
        <f t="shared" si="46"/>
        <v>13824</v>
      </c>
      <c r="Q487" s="37">
        <f t="shared" si="46"/>
        <v>3456</v>
      </c>
      <c r="R487" s="54">
        <f t="shared" si="46"/>
        <v>864</v>
      </c>
    </row>
    <row r="488" spans="1:18" outlineLevel="1" x14ac:dyDescent="0.25">
      <c r="A488" t="str">
        <f t="shared" si="44"/>
        <v>D9</v>
      </c>
      <c r="B488">
        <v>217</v>
      </c>
      <c r="C488" s="53">
        <f t="shared" si="46"/>
        <v>217</v>
      </c>
      <c r="D488" s="37">
        <f t="shared" si="46"/>
        <v>1073741878</v>
      </c>
      <c r="E488" s="37">
        <f t="shared" si="46"/>
        <v>2415919117</v>
      </c>
      <c r="F488" s="37">
        <f t="shared" si="46"/>
        <v>1677721603</v>
      </c>
      <c r="G488" s="37">
        <f t="shared" si="46"/>
        <v>3640655872</v>
      </c>
      <c r="H488" s="37">
        <f t="shared" si="46"/>
        <v>910163968</v>
      </c>
      <c r="I488" s="37">
        <f t="shared" si="46"/>
        <v>227540992</v>
      </c>
      <c r="J488" s="37">
        <f t="shared" si="46"/>
        <v>56885248</v>
      </c>
      <c r="K488" s="37">
        <f t="shared" si="46"/>
        <v>14221312</v>
      </c>
      <c r="L488" s="37">
        <f t="shared" si="46"/>
        <v>3555328</v>
      </c>
      <c r="M488" s="37">
        <f t="shared" si="46"/>
        <v>888832</v>
      </c>
      <c r="N488" s="37">
        <f t="shared" si="46"/>
        <v>222208</v>
      </c>
      <c r="O488" s="37">
        <f t="shared" si="46"/>
        <v>55552</v>
      </c>
      <c r="P488" s="37">
        <f t="shared" si="46"/>
        <v>13888</v>
      </c>
      <c r="Q488" s="37">
        <f t="shared" si="46"/>
        <v>3472</v>
      </c>
      <c r="R488" s="54">
        <f t="shared" si="46"/>
        <v>868</v>
      </c>
    </row>
    <row r="489" spans="1:18" outlineLevel="1" x14ac:dyDescent="0.25">
      <c r="A489" t="str">
        <f t="shared" si="44"/>
        <v>DA</v>
      </c>
      <c r="B489">
        <v>218</v>
      </c>
      <c r="C489" s="53">
        <f t="shared" si="46"/>
        <v>218</v>
      </c>
      <c r="D489" s="37">
        <f t="shared" si="46"/>
        <v>2147483702</v>
      </c>
      <c r="E489" s="37">
        <f t="shared" si="46"/>
        <v>2684354573</v>
      </c>
      <c r="F489" s="37">
        <f t="shared" si="46"/>
        <v>1744830467</v>
      </c>
      <c r="G489" s="37">
        <f t="shared" si="46"/>
        <v>3657433088</v>
      </c>
      <c r="H489" s="37">
        <f t="shared" si="46"/>
        <v>914358272</v>
      </c>
      <c r="I489" s="37">
        <f t="shared" si="46"/>
        <v>228589568</v>
      </c>
      <c r="J489" s="37">
        <f t="shared" si="46"/>
        <v>57147392</v>
      </c>
      <c r="K489" s="37">
        <f t="shared" si="46"/>
        <v>14286848</v>
      </c>
      <c r="L489" s="37">
        <f t="shared" si="46"/>
        <v>3571712</v>
      </c>
      <c r="M489" s="37">
        <f t="shared" si="46"/>
        <v>892928</v>
      </c>
      <c r="N489" s="37">
        <f t="shared" si="46"/>
        <v>223232</v>
      </c>
      <c r="O489" s="37">
        <f t="shared" si="46"/>
        <v>55808</v>
      </c>
      <c r="P489" s="37">
        <f t="shared" si="46"/>
        <v>13952</v>
      </c>
      <c r="Q489" s="37">
        <f t="shared" si="46"/>
        <v>3488</v>
      </c>
      <c r="R489" s="54">
        <f t="shared" si="46"/>
        <v>872</v>
      </c>
    </row>
    <row r="490" spans="1:18" outlineLevel="1" x14ac:dyDescent="0.25">
      <c r="A490" t="str">
        <f t="shared" si="44"/>
        <v>DB</v>
      </c>
      <c r="B490">
        <v>219</v>
      </c>
      <c r="C490" s="53">
        <f t="shared" si="46"/>
        <v>219</v>
      </c>
      <c r="D490" s="37">
        <f t="shared" si="46"/>
        <v>3221225526</v>
      </c>
      <c r="E490" s="37">
        <f t="shared" si="46"/>
        <v>2952790029</v>
      </c>
      <c r="F490" s="37">
        <f t="shared" si="46"/>
        <v>1811939331</v>
      </c>
      <c r="G490" s="37">
        <f t="shared" si="46"/>
        <v>3674210304</v>
      </c>
      <c r="H490" s="37">
        <f t="shared" si="46"/>
        <v>918552576</v>
      </c>
      <c r="I490" s="37">
        <f t="shared" si="46"/>
        <v>229638144</v>
      </c>
      <c r="J490" s="37">
        <f t="shared" si="46"/>
        <v>57409536</v>
      </c>
      <c r="K490" s="37">
        <f t="shared" si="46"/>
        <v>14352384</v>
      </c>
      <c r="L490" s="37">
        <f t="shared" si="46"/>
        <v>3588096</v>
      </c>
      <c r="M490" s="37">
        <f t="shared" si="46"/>
        <v>897024</v>
      </c>
      <c r="N490" s="37">
        <f t="shared" si="46"/>
        <v>224256</v>
      </c>
      <c r="O490" s="37">
        <f t="shared" si="46"/>
        <v>56064</v>
      </c>
      <c r="P490" s="37">
        <f t="shared" si="46"/>
        <v>14016</v>
      </c>
      <c r="Q490" s="37">
        <f t="shared" si="46"/>
        <v>3504</v>
      </c>
      <c r="R490" s="54">
        <f t="shared" si="46"/>
        <v>876</v>
      </c>
    </row>
    <row r="491" spans="1:18" outlineLevel="1" x14ac:dyDescent="0.25">
      <c r="A491" t="str">
        <f t="shared" si="44"/>
        <v>DC</v>
      </c>
      <c r="B491">
        <v>220</v>
      </c>
      <c r="C491" s="53">
        <f t="shared" ref="C491:R500" si="47">_xlfn.BITRSHIFT($B491,C$270)+_xlfn.BITLSHIFT(_xlfn.BITAND($B491,2^C$10-1),32-C$10)</f>
        <v>220</v>
      </c>
      <c r="D491" s="37">
        <f t="shared" si="47"/>
        <v>55</v>
      </c>
      <c r="E491" s="37">
        <f t="shared" si="47"/>
        <v>3221225485</v>
      </c>
      <c r="F491" s="37">
        <f t="shared" si="47"/>
        <v>1879048195</v>
      </c>
      <c r="G491" s="37">
        <f t="shared" si="47"/>
        <v>3690987520</v>
      </c>
      <c r="H491" s="37">
        <f t="shared" si="47"/>
        <v>922746880</v>
      </c>
      <c r="I491" s="37">
        <f t="shared" si="47"/>
        <v>230686720</v>
      </c>
      <c r="J491" s="37">
        <f t="shared" si="47"/>
        <v>57671680</v>
      </c>
      <c r="K491" s="37">
        <f t="shared" si="47"/>
        <v>14417920</v>
      </c>
      <c r="L491" s="37">
        <f t="shared" si="47"/>
        <v>3604480</v>
      </c>
      <c r="M491" s="37">
        <f t="shared" si="47"/>
        <v>901120</v>
      </c>
      <c r="N491" s="37">
        <f t="shared" si="47"/>
        <v>225280</v>
      </c>
      <c r="O491" s="37">
        <f t="shared" si="47"/>
        <v>56320</v>
      </c>
      <c r="P491" s="37">
        <f t="shared" si="47"/>
        <v>14080</v>
      </c>
      <c r="Q491" s="37">
        <f t="shared" si="47"/>
        <v>3520</v>
      </c>
      <c r="R491" s="54">
        <f t="shared" si="47"/>
        <v>880</v>
      </c>
    </row>
    <row r="492" spans="1:18" outlineLevel="1" x14ac:dyDescent="0.25">
      <c r="A492" t="str">
        <f t="shared" si="44"/>
        <v>DD</v>
      </c>
      <c r="B492">
        <v>221</v>
      </c>
      <c r="C492" s="53">
        <f t="shared" si="47"/>
        <v>221</v>
      </c>
      <c r="D492" s="37">
        <f t="shared" si="47"/>
        <v>1073741879</v>
      </c>
      <c r="E492" s="37">
        <f t="shared" si="47"/>
        <v>3489660941</v>
      </c>
      <c r="F492" s="37">
        <f t="shared" si="47"/>
        <v>1946157059</v>
      </c>
      <c r="G492" s="37">
        <f t="shared" si="47"/>
        <v>3707764736</v>
      </c>
      <c r="H492" s="37">
        <f t="shared" si="47"/>
        <v>926941184</v>
      </c>
      <c r="I492" s="37">
        <f t="shared" si="47"/>
        <v>231735296</v>
      </c>
      <c r="J492" s="37">
        <f t="shared" si="47"/>
        <v>57933824</v>
      </c>
      <c r="K492" s="37">
        <f t="shared" si="47"/>
        <v>14483456</v>
      </c>
      <c r="L492" s="37">
        <f t="shared" si="47"/>
        <v>3620864</v>
      </c>
      <c r="M492" s="37">
        <f t="shared" si="47"/>
        <v>905216</v>
      </c>
      <c r="N492" s="37">
        <f t="shared" si="47"/>
        <v>226304</v>
      </c>
      <c r="O492" s="37">
        <f t="shared" si="47"/>
        <v>56576</v>
      </c>
      <c r="P492" s="37">
        <f t="shared" si="47"/>
        <v>14144</v>
      </c>
      <c r="Q492" s="37">
        <f t="shared" si="47"/>
        <v>3536</v>
      </c>
      <c r="R492" s="54">
        <f t="shared" si="47"/>
        <v>884</v>
      </c>
    </row>
    <row r="493" spans="1:18" outlineLevel="1" x14ac:dyDescent="0.25">
      <c r="A493" t="str">
        <f t="shared" si="44"/>
        <v>DE</v>
      </c>
      <c r="B493">
        <v>222</v>
      </c>
      <c r="C493" s="53">
        <f t="shared" si="47"/>
        <v>222</v>
      </c>
      <c r="D493" s="37">
        <f t="shared" si="47"/>
        <v>2147483703</v>
      </c>
      <c r="E493" s="37">
        <f t="shared" si="47"/>
        <v>3758096397</v>
      </c>
      <c r="F493" s="37">
        <f t="shared" si="47"/>
        <v>2013265923</v>
      </c>
      <c r="G493" s="37">
        <f t="shared" si="47"/>
        <v>3724541952</v>
      </c>
      <c r="H493" s="37">
        <f t="shared" si="47"/>
        <v>931135488</v>
      </c>
      <c r="I493" s="37">
        <f t="shared" si="47"/>
        <v>232783872</v>
      </c>
      <c r="J493" s="37">
        <f t="shared" si="47"/>
        <v>58195968</v>
      </c>
      <c r="K493" s="37">
        <f t="shared" si="47"/>
        <v>14548992</v>
      </c>
      <c r="L493" s="37">
        <f t="shared" si="47"/>
        <v>3637248</v>
      </c>
      <c r="M493" s="37">
        <f t="shared" si="47"/>
        <v>909312</v>
      </c>
      <c r="N493" s="37">
        <f t="shared" si="47"/>
        <v>227328</v>
      </c>
      <c r="O493" s="37">
        <f t="shared" si="47"/>
        <v>56832</v>
      </c>
      <c r="P493" s="37">
        <f t="shared" si="47"/>
        <v>14208</v>
      </c>
      <c r="Q493" s="37">
        <f t="shared" si="47"/>
        <v>3552</v>
      </c>
      <c r="R493" s="54">
        <f t="shared" si="47"/>
        <v>888</v>
      </c>
    </row>
    <row r="494" spans="1:18" outlineLevel="1" x14ac:dyDescent="0.25">
      <c r="A494" t="str">
        <f t="shared" si="44"/>
        <v>DF</v>
      </c>
      <c r="B494">
        <v>223</v>
      </c>
      <c r="C494" s="53">
        <f t="shared" si="47"/>
        <v>223</v>
      </c>
      <c r="D494" s="37">
        <f t="shared" si="47"/>
        <v>3221225527</v>
      </c>
      <c r="E494" s="37">
        <f t="shared" si="47"/>
        <v>4026531853</v>
      </c>
      <c r="F494" s="37">
        <f t="shared" si="47"/>
        <v>2080374787</v>
      </c>
      <c r="G494" s="37">
        <f t="shared" si="47"/>
        <v>3741319168</v>
      </c>
      <c r="H494" s="37">
        <f t="shared" si="47"/>
        <v>935329792</v>
      </c>
      <c r="I494" s="37">
        <f t="shared" si="47"/>
        <v>233832448</v>
      </c>
      <c r="J494" s="37">
        <f t="shared" si="47"/>
        <v>58458112</v>
      </c>
      <c r="K494" s="37">
        <f t="shared" si="47"/>
        <v>14614528</v>
      </c>
      <c r="L494" s="37">
        <f t="shared" si="47"/>
        <v>3653632</v>
      </c>
      <c r="M494" s="37">
        <f t="shared" si="47"/>
        <v>913408</v>
      </c>
      <c r="N494" s="37">
        <f t="shared" si="47"/>
        <v>228352</v>
      </c>
      <c r="O494" s="37">
        <f t="shared" si="47"/>
        <v>57088</v>
      </c>
      <c r="P494" s="37">
        <f t="shared" si="47"/>
        <v>14272</v>
      </c>
      <c r="Q494" s="37">
        <f t="shared" si="47"/>
        <v>3568</v>
      </c>
      <c r="R494" s="54">
        <f t="shared" si="47"/>
        <v>892</v>
      </c>
    </row>
    <row r="495" spans="1:18" outlineLevel="1" x14ac:dyDescent="0.25">
      <c r="A495" t="str">
        <f t="shared" si="44"/>
        <v>E0</v>
      </c>
      <c r="B495">
        <v>224</v>
      </c>
      <c r="C495" s="53">
        <f t="shared" si="47"/>
        <v>224</v>
      </c>
      <c r="D495" s="37">
        <f t="shared" si="47"/>
        <v>56</v>
      </c>
      <c r="E495" s="37">
        <f t="shared" si="47"/>
        <v>14</v>
      </c>
      <c r="F495" s="37">
        <f t="shared" si="47"/>
        <v>2147483651</v>
      </c>
      <c r="G495" s="37">
        <f t="shared" si="47"/>
        <v>3758096384</v>
      </c>
      <c r="H495" s="37">
        <f t="shared" si="47"/>
        <v>939524096</v>
      </c>
      <c r="I495" s="37">
        <f t="shared" si="47"/>
        <v>234881024</v>
      </c>
      <c r="J495" s="37">
        <f t="shared" si="47"/>
        <v>58720256</v>
      </c>
      <c r="K495" s="37">
        <f t="shared" si="47"/>
        <v>14680064</v>
      </c>
      <c r="L495" s="37">
        <f t="shared" si="47"/>
        <v>3670016</v>
      </c>
      <c r="M495" s="37">
        <f t="shared" si="47"/>
        <v>917504</v>
      </c>
      <c r="N495" s="37">
        <f t="shared" si="47"/>
        <v>229376</v>
      </c>
      <c r="O495" s="37">
        <f t="shared" si="47"/>
        <v>57344</v>
      </c>
      <c r="P495" s="37">
        <f t="shared" si="47"/>
        <v>14336</v>
      </c>
      <c r="Q495" s="37">
        <f t="shared" si="47"/>
        <v>3584</v>
      </c>
      <c r="R495" s="54">
        <f t="shared" si="47"/>
        <v>896</v>
      </c>
    </row>
    <row r="496" spans="1:18" outlineLevel="1" x14ac:dyDescent="0.25">
      <c r="A496" t="str">
        <f t="shared" si="44"/>
        <v>E1</v>
      </c>
      <c r="B496">
        <v>225</v>
      </c>
      <c r="C496" s="53">
        <f t="shared" si="47"/>
        <v>225</v>
      </c>
      <c r="D496" s="37">
        <f t="shared" si="47"/>
        <v>1073741880</v>
      </c>
      <c r="E496" s="37">
        <f t="shared" si="47"/>
        <v>268435470</v>
      </c>
      <c r="F496" s="37">
        <f t="shared" si="47"/>
        <v>2214592515</v>
      </c>
      <c r="G496" s="37">
        <f t="shared" si="47"/>
        <v>3774873600</v>
      </c>
      <c r="H496" s="37">
        <f t="shared" si="47"/>
        <v>943718400</v>
      </c>
      <c r="I496" s="37">
        <f t="shared" si="47"/>
        <v>235929600</v>
      </c>
      <c r="J496" s="37">
        <f t="shared" si="47"/>
        <v>58982400</v>
      </c>
      <c r="K496" s="37">
        <f t="shared" si="47"/>
        <v>14745600</v>
      </c>
      <c r="L496" s="37">
        <f t="shared" si="47"/>
        <v>3686400</v>
      </c>
      <c r="M496" s="37">
        <f t="shared" si="47"/>
        <v>921600</v>
      </c>
      <c r="N496" s="37">
        <f t="shared" si="47"/>
        <v>230400</v>
      </c>
      <c r="O496" s="37">
        <f t="shared" si="47"/>
        <v>57600</v>
      </c>
      <c r="P496" s="37">
        <f t="shared" si="47"/>
        <v>14400</v>
      </c>
      <c r="Q496" s="37">
        <f t="shared" si="47"/>
        <v>3600</v>
      </c>
      <c r="R496" s="54">
        <f t="shared" si="47"/>
        <v>900</v>
      </c>
    </row>
    <row r="497" spans="1:18" outlineLevel="1" x14ac:dyDescent="0.25">
      <c r="A497" t="str">
        <f t="shared" si="44"/>
        <v>E2</v>
      </c>
      <c r="B497">
        <v>226</v>
      </c>
      <c r="C497" s="53">
        <f t="shared" si="47"/>
        <v>226</v>
      </c>
      <c r="D497" s="37">
        <f t="shared" si="47"/>
        <v>2147483704</v>
      </c>
      <c r="E497" s="37">
        <f t="shared" si="47"/>
        <v>536870926</v>
      </c>
      <c r="F497" s="37">
        <f t="shared" si="47"/>
        <v>2281701379</v>
      </c>
      <c r="G497" s="37">
        <f t="shared" si="47"/>
        <v>3791650816</v>
      </c>
      <c r="H497" s="37">
        <f t="shared" si="47"/>
        <v>947912704</v>
      </c>
      <c r="I497" s="37">
        <f t="shared" si="47"/>
        <v>236978176</v>
      </c>
      <c r="J497" s="37">
        <f t="shared" si="47"/>
        <v>59244544</v>
      </c>
      <c r="K497" s="37">
        <f t="shared" si="47"/>
        <v>14811136</v>
      </c>
      <c r="L497" s="37">
        <f t="shared" si="47"/>
        <v>3702784</v>
      </c>
      <c r="M497" s="37">
        <f t="shared" si="47"/>
        <v>925696</v>
      </c>
      <c r="N497" s="37">
        <f t="shared" si="47"/>
        <v>231424</v>
      </c>
      <c r="O497" s="37">
        <f t="shared" si="47"/>
        <v>57856</v>
      </c>
      <c r="P497" s="37">
        <f t="shared" si="47"/>
        <v>14464</v>
      </c>
      <c r="Q497" s="37">
        <f t="shared" si="47"/>
        <v>3616</v>
      </c>
      <c r="R497" s="54">
        <f t="shared" si="47"/>
        <v>904</v>
      </c>
    </row>
    <row r="498" spans="1:18" outlineLevel="1" x14ac:dyDescent="0.25">
      <c r="A498" t="str">
        <f t="shared" si="44"/>
        <v>E3</v>
      </c>
      <c r="B498">
        <v>227</v>
      </c>
      <c r="C498" s="53">
        <f t="shared" si="47"/>
        <v>227</v>
      </c>
      <c r="D498" s="37">
        <f t="shared" si="47"/>
        <v>3221225528</v>
      </c>
      <c r="E498" s="37">
        <f t="shared" si="47"/>
        <v>805306382</v>
      </c>
      <c r="F498" s="37">
        <f t="shared" si="47"/>
        <v>2348810243</v>
      </c>
      <c r="G498" s="37">
        <f t="shared" si="47"/>
        <v>3808428032</v>
      </c>
      <c r="H498" s="37">
        <f t="shared" si="47"/>
        <v>952107008</v>
      </c>
      <c r="I498" s="37">
        <f t="shared" si="47"/>
        <v>238026752</v>
      </c>
      <c r="J498" s="37">
        <f t="shared" si="47"/>
        <v>59506688</v>
      </c>
      <c r="K498" s="37">
        <f t="shared" si="47"/>
        <v>14876672</v>
      </c>
      <c r="L498" s="37">
        <f t="shared" si="47"/>
        <v>3719168</v>
      </c>
      <c r="M498" s="37">
        <f t="shared" si="47"/>
        <v>929792</v>
      </c>
      <c r="N498" s="37">
        <f t="shared" si="47"/>
        <v>232448</v>
      </c>
      <c r="O498" s="37">
        <f t="shared" si="47"/>
        <v>58112</v>
      </c>
      <c r="P498" s="37">
        <f t="shared" si="47"/>
        <v>14528</v>
      </c>
      <c r="Q498" s="37">
        <f t="shared" si="47"/>
        <v>3632</v>
      </c>
      <c r="R498" s="54">
        <f t="shared" si="47"/>
        <v>908</v>
      </c>
    </row>
    <row r="499" spans="1:18" outlineLevel="1" x14ac:dyDescent="0.25">
      <c r="A499" t="str">
        <f t="shared" si="44"/>
        <v>E4</v>
      </c>
      <c r="B499">
        <v>228</v>
      </c>
      <c r="C499" s="53">
        <f t="shared" si="47"/>
        <v>228</v>
      </c>
      <c r="D499" s="37">
        <f t="shared" si="47"/>
        <v>57</v>
      </c>
      <c r="E499" s="37">
        <f t="shared" si="47"/>
        <v>1073741838</v>
      </c>
      <c r="F499" s="37">
        <f t="shared" si="47"/>
        <v>2415919107</v>
      </c>
      <c r="G499" s="37">
        <f t="shared" si="47"/>
        <v>3825205248</v>
      </c>
      <c r="H499" s="37">
        <f t="shared" si="47"/>
        <v>956301312</v>
      </c>
      <c r="I499" s="37">
        <f t="shared" si="47"/>
        <v>239075328</v>
      </c>
      <c r="J499" s="37">
        <f t="shared" si="47"/>
        <v>59768832</v>
      </c>
      <c r="K499" s="37">
        <f t="shared" si="47"/>
        <v>14942208</v>
      </c>
      <c r="L499" s="37">
        <f t="shared" si="47"/>
        <v>3735552</v>
      </c>
      <c r="M499" s="37">
        <f t="shared" si="47"/>
        <v>933888</v>
      </c>
      <c r="N499" s="37">
        <f t="shared" si="47"/>
        <v>233472</v>
      </c>
      <c r="O499" s="37">
        <f t="shared" si="47"/>
        <v>58368</v>
      </c>
      <c r="P499" s="37">
        <f t="shared" si="47"/>
        <v>14592</v>
      </c>
      <c r="Q499" s="37">
        <f t="shared" si="47"/>
        <v>3648</v>
      </c>
      <c r="R499" s="54">
        <f t="shared" si="47"/>
        <v>912</v>
      </c>
    </row>
    <row r="500" spans="1:18" outlineLevel="1" x14ac:dyDescent="0.25">
      <c r="A500" t="str">
        <f t="shared" si="44"/>
        <v>E5</v>
      </c>
      <c r="B500">
        <v>229</v>
      </c>
      <c r="C500" s="53">
        <f t="shared" si="47"/>
        <v>229</v>
      </c>
      <c r="D500" s="37">
        <f t="shared" si="47"/>
        <v>1073741881</v>
      </c>
      <c r="E500" s="37">
        <f t="shared" si="47"/>
        <v>1342177294</v>
      </c>
      <c r="F500" s="37">
        <f t="shared" si="47"/>
        <v>2483027971</v>
      </c>
      <c r="G500" s="37">
        <f t="shared" si="47"/>
        <v>3841982464</v>
      </c>
      <c r="H500" s="37">
        <f t="shared" si="47"/>
        <v>960495616</v>
      </c>
      <c r="I500" s="37">
        <f t="shared" si="47"/>
        <v>240123904</v>
      </c>
      <c r="J500" s="37">
        <f t="shared" si="47"/>
        <v>60030976</v>
      </c>
      <c r="K500" s="37">
        <f t="shared" si="47"/>
        <v>15007744</v>
      </c>
      <c r="L500" s="37">
        <f t="shared" si="47"/>
        <v>3751936</v>
      </c>
      <c r="M500" s="37">
        <f t="shared" si="47"/>
        <v>937984</v>
      </c>
      <c r="N500" s="37">
        <f t="shared" si="47"/>
        <v>234496</v>
      </c>
      <c r="O500" s="37">
        <f t="shared" si="47"/>
        <v>58624</v>
      </c>
      <c r="P500" s="37">
        <f t="shared" si="47"/>
        <v>14656</v>
      </c>
      <c r="Q500" s="37">
        <f t="shared" si="47"/>
        <v>3664</v>
      </c>
      <c r="R500" s="54">
        <f t="shared" si="47"/>
        <v>916</v>
      </c>
    </row>
    <row r="501" spans="1:18" outlineLevel="1" x14ac:dyDescent="0.25">
      <c r="A501" t="str">
        <f t="shared" si="44"/>
        <v>E6</v>
      </c>
      <c r="B501">
        <v>230</v>
      </c>
      <c r="C501" s="53">
        <f t="shared" ref="C501:R510" si="48">_xlfn.BITRSHIFT($B501,C$270)+_xlfn.BITLSHIFT(_xlfn.BITAND($B501,2^C$10-1),32-C$10)</f>
        <v>230</v>
      </c>
      <c r="D501" s="37">
        <f t="shared" si="48"/>
        <v>2147483705</v>
      </c>
      <c r="E501" s="37">
        <f t="shared" si="48"/>
        <v>1610612750</v>
      </c>
      <c r="F501" s="37">
        <f t="shared" si="48"/>
        <v>2550136835</v>
      </c>
      <c r="G501" s="37">
        <f t="shared" si="48"/>
        <v>3858759680</v>
      </c>
      <c r="H501" s="37">
        <f t="shared" si="48"/>
        <v>964689920</v>
      </c>
      <c r="I501" s="37">
        <f t="shared" si="48"/>
        <v>241172480</v>
      </c>
      <c r="J501" s="37">
        <f t="shared" si="48"/>
        <v>60293120</v>
      </c>
      <c r="K501" s="37">
        <f t="shared" si="48"/>
        <v>15073280</v>
      </c>
      <c r="L501" s="37">
        <f t="shared" si="48"/>
        <v>3768320</v>
      </c>
      <c r="M501" s="37">
        <f t="shared" si="48"/>
        <v>942080</v>
      </c>
      <c r="N501" s="37">
        <f t="shared" si="48"/>
        <v>235520</v>
      </c>
      <c r="O501" s="37">
        <f t="shared" si="48"/>
        <v>58880</v>
      </c>
      <c r="P501" s="37">
        <f t="shared" si="48"/>
        <v>14720</v>
      </c>
      <c r="Q501" s="37">
        <f t="shared" si="48"/>
        <v>3680</v>
      </c>
      <c r="R501" s="54">
        <f t="shared" si="48"/>
        <v>920</v>
      </c>
    </row>
    <row r="502" spans="1:18" outlineLevel="1" x14ac:dyDescent="0.25">
      <c r="A502" t="str">
        <f t="shared" si="44"/>
        <v>E7</v>
      </c>
      <c r="B502">
        <v>231</v>
      </c>
      <c r="C502" s="53">
        <f t="shared" si="48"/>
        <v>231</v>
      </c>
      <c r="D502" s="37">
        <f t="shared" si="48"/>
        <v>3221225529</v>
      </c>
      <c r="E502" s="37">
        <f t="shared" si="48"/>
        <v>1879048206</v>
      </c>
      <c r="F502" s="37">
        <f t="shared" si="48"/>
        <v>2617245699</v>
      </c>
      <c r="G502" s="37">
        <f t="shared" si="48"/>
        <v>3875536896</v>
      </c>
      <c r="H502" s="37">
        <f t="shared" si="48"/>
        <v>968884224</v>
      </c>
      <c r="I502" s="37">
        <f t="shared" si="48"/>
        <v>242221056</v>
      </c>
      <c r="J502" s="37">
        <f t="shared" si="48"/>
        <v>60555264</v>
      </c>
      <c r="K502" s="37">
        <f t="shared" si="48"/>
        <v>15138816</v>
      </c>
      <c r="L502" s="37">
        <f t="shared" si="48"/>
        <v>3784704</v>
      </c>
      <c r="M502" s="37">
        <f t="shared" si="48"/>
        <v>946176</v>
      </c>
      <c r="N502" s="37">
        <f t="shared" si="48"/>
        <v>236544</v>
      </c>
      <c r="O502" s="37">
        <f t="shared" si="48"/>
        <v>59136</v>
      </c>
      <c r="P502" s="37">
        <f t="shared" si="48"/>
        <v>14784</v>
      </c>
      <c r="Q502" s="37">
        <f t="shared" si="48"/>
        <v>3696</v>
      </c>
      <c r="R502" s="54">
        <f t="shared" si="48"/>
        <v>924</v>
      </c>
    </row>
    <row r="503" spans="1:18" outlineLevel="1" x14ac:dyDescent="0.25">
      <c r="A503" t="str">
        <f t="shared" si="44"/>
        <v>E8</v>
      </c>
      <c r="B503">
        <v>232</v>
      </c>
      <c r="C503" s="53">
        <f t="shared" si="48"/>
        <v>232</v>
      </c>
      <c r="D503" s="37">
        <f t="shared" si="48"/>
        <v>58</v>
      </c>
      <c r="E503" s="37">
        <f t="shared" si="48"/>
        <v>2147483662</v>
      </c>
      <c r="F503" s="37">
        <f t="shared" si="48"/>
        <v>2684354563</v>
      </c>
      <c r="G503" s="37">
        <f t="shared" si="48"/>
        <v>3892314112</v>
      </c>
      <c r="H503" s="37">
        <f t="shared" si="48"/>
        <v>973078528</v>
      </c>
      <c r="I503" s="37">
        <f t="shared" si="48"/>
        <v>243269632</v>
      </c>
      <c r="J503" s="37">
        <f t="shared" si="48"/>
        <v>60817408</v>
      </c>
      <c r="K503" s="37">
        <f t="shared" si="48"/>
        <v>15204352</v>
      </c>
      <c r="L503" s="37">
        <f t="shared" si="48"/>
        <v>3801088</v>
      </c>
      <c r="M503" s="37">
        <f t="shared" si="48"/>
        <v>950272</v>
      </c>
      <c r="N503" s="37">
        <f t="shared" si="48"/>
        <v>237568</v>
      </c>
      <c r="O503" s="37">
        <f t="shared" si="48"/>
        <v>59392</v>
      </c>
      <c r="P503" s="37">
        <f t="shared" si="48"/>
        <v>14848</v>
      </c>
      <c r="Q503" s="37">
        <f t="shared" si="48"/>
        <v>3712</v>
      </c>
      <c r="R503" s="54">
        <f t="shared" si="48"/>
        <v>928</v>
      </c>
    </row>
    <row r="504" spans="1:18" outlineLevel="1" x14ac:dyDescent="0.25">
      <c r="A504" t="str">
        <f t="shared" si="44"/>
        <v>E9</v>
      </c>
      <c r="B504">
        <v>233</v>
      </c>
      <c r="C504" s="53">
        <f t="shared" si="48"/>
        <v>233</v>
      </c>
      <c r="D504" s="37">
        <f t="shared" si="48"/>
        <v>1073741882</v>
      </c>
      <c r="E504" s="37">
        <f t="shared" si="48"/>
        <v>2415919118</v>
      </c>
      <c r="F504" s="37">
        <f t="shared" si="48"/>
        <v>2751463427</v>
      </c>
      <c r="G504" s="37">
        <f t="shared" si="48"/>
        <v>3909091328</v>
      </c>
      <c r="H504" s="37">
        <f t="shared" si="48"/>
        <v>977272832</v>
      </c>
      <c r="I504" s="37">
        <f t="shared" si="48"/>
        <v>244318208</v>
      </c>
      <c r="J504" s="37">
        <f t="shared" si="48"/>
        <v>61079552</v>
      </c>
      <c r="K504" s="37">
        <f t="shared" si="48"/>
        <v>15269888</v>
      </c>
      <c r="L504" s="37">
        <f t="shared" si="48"/>
        <v>3817472</v>
      </c>
      <c r="M504" s="37">
        <f t="shared" si="48"/>
        <v>954368</v>
      </c>
      <c r="N504" s="37">
        <f t="shared" si="48"/>
        <v>238592</v>
      </c>
      <c r="O504" s="37">
        <f t="shared" si="48"/>
        <v>59648</v>
      </c>
      <c r="P504" s="37">
        <f t="shared" si="48"/>
        <v>14912</v>
      </c>
      <c r="Q504" s="37">
        <f t="shared" si="48"/>
        <v>3728</v>
      </c>
      <c r="R504" s="54">
        <f t="shared" si="48"/>
        <v>932</v>
      </c>
    </row>
    <row r="505" spans="1:18" outlineLevel="1" x14ac:dyDescent="0.25">
      <c r="A505" t="str">
        <f t="shared" si="44"/>
        <v>EA</v>
      </c>
      <c r="B505">
        <v>234</v>
      </c>
      <c r="C505" s="53">
        <f t="shared" si="48"/>
        <v>234</v>
      </c>
      <c r="D505" s="37">
        <f t="shared" si="48"/>
        <v>2147483706</v>
      </c>
      <c r="E505" s="37">
        <f t="shared" si="48"/>
        <v>2684354574</v>
      </c>
      <c r="F505" s="37">
        <f t="shared" si="48"/>
        <v>2818572291</v>
      </c>
      <c r="G505" s="37">
        <f t="shared" si="48"/>
        <v>3925868544</v>
      </c>
      <c r="H505" s="37">
        <f t="shared" si="48"/>
        <v>981467136</v>
      </c>
      <c r="I505" s="37">
        <f t="shared" si="48"/>
        <v>245366784</v>
      </c>
      <c r="J505" s="37">
        <f t="shared" si="48"/>
        <v>61341696</v>
      </c>
      <c r="K505" s="37">
        <f t="shared" si="48"/>
        <v>15335424</v>
      </c>
      <c r="L505" s="37">
        <f t="shared" si="48"/>
        <v>3833856</v>
      </c>
      <c r="M505" s="37">
        <f t="shared" si="48"/>
        <v>958464</v>
      </c>
      <c r="N505" s="37">
        <f t="shared" si="48"/>
        <v>239616</v>
      </c>
      <c r="O505" s="37">
        <f t="shared" si="48"/>
        <v>59904</v>
      </c>
      <c r="P505" s="37">
        <f t="shared" si="48"/>
        <v>14976</v>
      </c>
      <c r="Q505" s="37">
        <f t="shared" si="48"/>
        <v>3744</v>
      </c>
      <c r="R505" s="54">
        <f t="shared" si="48"/>
        <v>936</v>
      </c>
    </row>
    <row r="506" spans="1:18" outlineLevel="1" x14ac:dyDescent="0.25">
      <c r="A506" t="str">
        <f t="shared" si="44"/>
        <v>EB</v>
      </c>
      <c r="B506">
        <v>235</v>
      </c>
      <c r="C506" s="53">
        <f t="shared" si="48"/>
        <v>235</v>
      </c>
      <c r="D506" s="37">
        <f t="shared" si="48"/>
        <v>3221225530</v>
      </c>
      <c r="E506" s="37">
        <f t="shared" si="48"/>
        <v>2952790030</v>
      </c>
      <c r="F506" s="37">
        <f t="shared" si="48"/>
        <v>2885681155</v>
      </c>
      <c r="G506" s="37">
        <f t="shared" si="48"/>
        <v>3942645760</v>
      </c>
      <c r="H506" s="37">
        <f t="shared" si="48"/>
        <v>985661440</v>
      </c>
      <c r="I506" s="37">
        <f t="shared" si="48"/>
        <v>246415360</v>
      </c>
      <c r="J506" s="37">
        <f t="shared" si="48"/>
        <v>61603840</v>
      </c>
      <c r="K506" s="37">
        <f t="shared" si="48"/>
        <v>15400960</v>
      </c>
      <c r="L506" s="37">
        <f t="shared" si="48"/>
        <v>3850240</v>
      </c>
      <c r="M506" s="37">
        <f t="shared" si="48"/>
        <v>962560</v>
      </c>
      <c r="N506" s="37">
        <f t="shared" si="48"/>
        <v>240640</v>
      </c>
      <c r="O506" s="37">
        <f t="shared" si="48"/>
        <v>60160</v>
      </c>
      <c r="P506" s="37">
        <f t="shared" si="48"/>
        <v>15040</v>
      </c>
      <c r="Q506" s="37">
        <f t="shared" si="48"/>
        <v>3760</v>
      </c>
      <c r="R506" s="54">
        <f t="shared" si="48"/>
        <v>940</v>
      </c>
    </row>
    <row r="507" spans="1:18" outlineLevel="1" x14ac:dyDescent="0.25">
      <c r="A507" t="str">
        <f t="shared" si="44"/>
        <v>EC</v>
      </c>
      <c r="B507">
        <v>236</v>
      </c>
      <c r="C507" s="53">
        <f t="shared" si="48"/>
        <v>236</v>
      </c>
      <c r="D507" s="37">
        <f t="shared" si="48"/>
        <v>59</v>
      </c>
      <c r="E507" s="37">
        <f t="shared" si="48"/>
        <v>3221225486</v>
      </c>
      <c r="F507" s="37">
        <f t="shared" si="48"/>
        <v>2952790019</v>
      </c>
      <c r="G507" s="37">
        <f t="shared" si="48"/>
        <v>3959422976</v>
      </c>
      <c r="H507" s="37">
        <f t="shared" si="48"/>
        <v>989855744</v>
      </c>
      <c r="I507" s="37">
        <f t="shared" si="48"/>
        <v>247463936</v>
      </c>
      <c r="J507" s="37">
        <f t="shared" si="48"/>
        <v>61865984</v>
      </c>
      <c r="K507" s="37">
        <f t="shared" si="48"/>
        <v>15466496</v>
      </c>
      <c r="L507" s="37">
        <f t="shared" si="48"/>
        <v>3866624</v>
      </c>
      <c r="M507" s="37">
        <f t="shared" si="48"/>
        <v>966656</v>
      </c>
      <c r="N507" s="37">
        <f t="shared" si="48"/>
        <v>241664</v>
      </c>
      <c r="O507" s="37">
        <f t="shared" si="48"/>
        <v>60416</v>
      </c>
      <c r="P507" s="37">
        <f t="shared" si="48"/>
        <v>15104</v>
      </c>
      <c r="Q507" s="37">
        <f t="shared" si="48"/>
        <v>3776</v>
      </c>
      <c r="R507" s="54">
        <f t="shared" si="48"/>
        <v>944</v>
      </c>
    </row>
    <row r="508" spans="1:18" outlineLevel="1" x14ac:dyDescent="0.25">
      <c r="A508" t="str">
        <f t="shared" si="44"/>
        <v>ED</v>
      </c>
      <c r="B508">
        <v>237</v>
      </c>
      <c r="C508" s="53">
        <f t="shared" si="48"/>
        <v>237</v>
      </c>
      <c r="D508" s="37">
        <f t="shared" si="48"/>
        <v>1073741883</v>
      </c>
      <c r="E508" s="37">
        <f t="shared" si="48"/>
        <v>3489660942</v>
      </c>
      <c r="F508" s="37">
        <f t="shared" si="48"/>
        <v>3019898883</v>
      </c>
      <c r="G508" s="37">
        <f t="shared" si="48"/>
        <v>3976200192</v>
      </c>
      <c r="H508" s="37">
        <f t="shared" si="48"/>
        <v>994050048</v>
      </c>
      <c r="I508" s="37">
        <f t="shared" si="48"/>
        <v>248512512</v>
      </c>
      <c r="J508" s="37">
        <f t="shared" si="48"/>
        <v>62128128</v>
      </c>
      <c r="K508" s="37">
        <f t="shared" si="48"/>
        <v>15532032</v>
      </c>
      <c r="L508" s="37">
        <f t="shared" si="48"/>
        <v>3883008</v>
      </c>
      <c r="M508" s="37">
        <f t="shared" si="48"/>
        <v>970752</v>
      </c>
      <c r="N508" s="37">
        <f t="shared" si="48"/>
        <v>242688</v>
      </c>
      <c r="O508" s="37">
        <f t="shared" si="48"/>
        <v>60672</v>
      </c>
      <c r="P508" s="37">
        <f t="shared" si="48"/>
        <v>15168</v>
      </c>
      <c r="Q508" s="37">
        <f t="shared" si="48"/>
        <v>3792</v>
      </c>
      <c r="R508" s="54">
        <f t="shared" si="48"/>
        <v>948</v>
      </c>
    </row>
    <row r="509" spans="1:18" outlineLevel="1" x14ac:dyDescent="0.25">
      <c r="A509" t="str">
        <f t="shared" si="44"/>
        <v>EE</v>
      </c>
      <c r="B509">
        <v>238</v>
      </c>
      <c r="C509" s="53">
        <f t="shared" si="48"/>
        <v>238</v>
      </c>
      <c r="D509" s="37">
        <f t="shared" si="48"/>
        <v>2147483707</v>
      </c>
      <c r="E509" s="37">
        <f t="shared" si="48"/>
        <v>3758096398</v>
      </c>
      <c r="F509" s="37">
        <f t="shared" si="48"/>
        <v>3087007747</v>
      </c>
      <c r="G509" s="37">
        <f t="shared" si="48"/>
        <v>3992977408</v>
      </c>
      <c r="H509" s="37">
        <f t="shared" si="48"/>
        <v>998244352</v>
      </c>
      <c r="I509" s="37">
        <f t="shared" si="48"/>
        <v>249561088</v>
      </c>
      <c r="J509" s="37">
        <f t="shared" si="48"/>
        <v>62390272</v>
      </c>
      <c r="K509" s="37">
        <f t="shared" si="48"/>
        <v>15597568</v>
      </c>
      <c r="L509" s="37">
        <f t="shared" si="48"/>
        <v>3899392</v>
      </c>
      <c r="M509" s="37">
        <f t="shared" si="48"/>
        <v>974848</v>
      </c>
      <c r="N509" s="37">
        <f t="shared" si="48"/>
        <v>243712</v>
      </c>
      <c r="O509" s="37">
        <f t="shared" si="48"/>
        <v>60928</v>
      </c>
      <c r="P509" s="37">
        <f t="shared" si="48"/>
        <v>15232</v>
      </c>
      <c r="Q509" s="37">
        <f t="shared" si="48"/>
        <v>3808</v>
      </c>
      <c r="R509" s="54">
        <f t="shared" si="48"/>
        <v>952</v>
      </c>
    </row>
    <row r="510" spans="1:18" outlineLevel="1" x14ac:dyDescent="0.25">
      <c r="A510" t="str">
        <f t="shared" si="44"/>
        <v>EF</v>
      </c>
      <c r="B510">
        <v>239</v>
      </c>
      <c r="C510" s="53">
        <f t="shared" si="48"/>
        <v>239</v>
      </c>
      <c r="D510" s="37">
        <f t="shared" si="48"/>
        <v>3221225531</v>
      </c>
      <c r="E510" s="37">
        <f t="shared" si="48"/>
        <v>4026531854</v>
      </c>
      <c r="F510" s="37">
        <f t="shared" si="48"/>
        <v>3154116611</v>
      </c>
      <c r="G510" s="37">
        <f t="shared" si="48"/>
        <v>4009754624</v>
      </c>
      <c r="H510" s="37">
        <f t="shared" si="48"/>
        <v>1002438656</v>
      </c>
      <c r="I510" s="37">
        <f t="shared" si="48"/>
        <v>250609664</v>
      </c>
      <c r="J510" s="37">
        <f t="shared" si="48"/>
        <v>62652416</v>
      </c>
      <c r="K510" s="37">
        <f t="shared" si="48"/>
        <v>15663104</v>
      </c>
      <c r="L510" s="37">
        <f t="shared" si="48"/>
        <v>3915776</v>
      </c>
      <c r="M510" s="37">
        <f t="shared" si="48"/>
        <v>978944</v>
      </c>
      <c r="N510" s="37">
        <f t="shared" si="48"/>
        <v>244736</v>
      </c>
      <c r="O510" s="37">
        <f t="shared" si="48"/>
        <v>61184</v>
      </c>
      <c r="P510" s="37">
        <f t="shared" si="48"/>
        <v>15296</v>
      </c>
      <c r="Q510" s="37">
        <f t="shared" si="48"/>
        <v>3824</v>
      </c>
      <c r="R510" s="54">
        <f t="shared" si="48"/>
        <v>956</v>
      </c>
    </row>
    <row r="511" spans="1:18" outlineLevel="1" x14ac:dyDescent="0.25">
      <c r="A511" t="str">
        <f t="shared" si="44"/>
        <v>F0</v>
      </c>
      <c r="B511">
        <v>240</v>
      </c>
      <c r="C511" s="53">
        <f t="shared" ref="C511:R520" si="49">_xlfn.BITRSHIFT($B511,C$270)+_xlfn.BITLSHIFT(_xlfn.BITAND($B511,2^C$10-1),32-C$10)</f>
        <v>240</v>
      </c>
      <c r="D511" s="37">
        <f t="shared" si="49"/>
        <v>60</v>
      </c>
      <c r="E511" s="37">
        <f t="shared" si="49"/>
        <v>15</v>
      </c>
      <c r="F511" s="37">
        <f t="shared" si="49"/>
        <v>3221225475</v>
      </c>
      <c r="G511" s="37">
        <f t="shared" si="49"/>
        <v>4026531840</v>
      </c>
      <c r="H511" s="37">
        <f t="shared" si="49"/>
        <v>1006632960</v>
      </c>
      <c r="I511" s="37">
        <f t="shared" si="49"/>
        <v>251658240</v>
      </c>
      <c r="J511" s="37">
        <f t="shared" si="49"/>
        <v>62914560</v>
      </c>
      <c r="K511" s="37">
        <f t="shared" si="49"/>
        <v>15728640</v>
      </c>
      <c r="L511" s="37">
        <f t="shared" si="49"/>
        <v>3932160</v>
      </c>
      <c r="M511" s="37">
        <f t="shared" si="49"/>
        <v>983040</v>
      </c>
      <c r="N511" s="37">
        <f t="shared" si="49"/>
        <v>245760</v>
      </c>
      <c r="O511" s="37">
        <f t="shared" si="49"/>
        <v>61440</v>
      </c>
      <c r="P511" s="37">
        <f t="shared" si="49"/>
        <v>15360</v>
      </c>
      <c r="Q511" s="37">
        <f t="shared" si="49"/>
        <v>3840</v>
      </c>
      <c r="R511" s="54">
        <f t="shared" si="49"/>
        <v>960</v>
      </c>
    </row>
    <row r="512" spans="1:18" outlineLevel="1" x14ac:dyDescent="0.25">
      <c r="A512" t="str">
        <f t="shared" si="44"/>
        <v>F1</v>
      </c>
      <c r="B512">
        <v>241</v>
      </c>
      <c r="C512" s="53">
        <f t="shared" si="49"/>
        <v>241</v>
      </c>
      <c r="D512" s="37">
        <f t="shared" si="49"/>
        <v>1073741884</v>
      </c>
      <c r="E512" s="37">
        <f t="shared" si="49"/>
        <v>268435471</v>
      </c>
      <c r="F512" s="37">
        <f t="shared" si="49"/>
        <v>3288334339</v>
      </c>
      <c r="G512" s="37">
        <f t="shared" si="49"/>
        <v>4043309056</v>
      </c>
      <c r="H512" s="37">
        <f t="shared" si="49"/>
        <v>1010827264</v>
      </c>
      <c r="I512" s="37">
        <f t="shared" si="49"/>
        <v>252706816</v>
      </c>
      <c r="J512" s="37">
        <f t="shared" si="49"/>
        <v>63176704</v>
      </c>
      <c r="K512" s="37">
        <f t="shared" si="49"/>
        <v>15794176</v>
      </c>
      <c r="L512" s="37">
        <f t="shared" si="49"/>
        <v>3948544</v>
      </c>
      <c r="M512" s="37">
        <f t="shared" si="49"/>
        <v>987136</v>
      </c>
      <c r="N512" s="37">
        <f t="shared" si="49"/>
        <v>246784</v>
      </c>
      <c r="O512" s="37">
        <f t="shared" si="49"/>
        <v>61696</v>
      </c>
      <c r="P512" s="37">
        <f t="shared" si="49"/>
        <v>15424</v>
      </c>
      <c r="Q512" s="37">
        <f t="shared" si="49"/>
        <v>3856</v>
      </c>
      <c r="R512" s="54">
        <f t="shared" si="49"/>
        <v>964</v>
      </c>
    </row>
    <row r="513" spans="1:18" outlineLevel="1" x14ac:dyDescent="0.25">
      <c r="A513" t="str">
        <f t="shared" si="44"/>
        <v>F2</v>
      </c>
      <c r="B513">
        <v>242</v>
      </c>
      <c r="C513" s="53">
        <f t="shared" si="49"/>
        <v>242</v>
      </c>
      <c r="D513" s="37">
        <f t="shared" si="49"/>
        <v>2147483708</v>
      </c>
      <c r="E513" s="37">
        <f t="shared" si="49"/>
        <v>536870927</v>
      </c>
      <c r="F513" s="37">
        <f t="shared" si="49"/>
        <v>3355443203</v>
      </c>
      <c r="G513" s="37">
        <f t="shared" si="49"/>
        <v>4060086272</v>
      </c>
      <c r="H513" s="37">
        <f t="shared" si="49"/>
        <v>1015021568</v>
      </c>
      <c r="I513" s="37">
        <f t="shared" si="49"/>
        <v>253755392</v>
      </c>
      <c r="J513" s="37">
        <f t="shared" si="49"/>
        <v>63438848</v>
      </c>
      <c r="K513" s="37">
        <f t="shared" si="49"/>
        <v>15859712</v>
      </c>
      <c r="L513" s="37">
        <f t="shared" si="49"/>
        <v>3964928</v>
      </c>
      <c r="M513" s="37">
        <f t="shared" si="49"/>
        <v>991232</v>
      </c>
      <c r="N513" s="37">
        <f t="shared" si="49"/>
        <v>247808</v>
      </c>
      <c r="O513" s="37">
        <f t="shared" si="49"/>
        <v>61952</v>
      </c>
      <c r="P513" s="37">
        <f t="shared" si="49"/>
        <v>15488</v>
      </c>
      <c r="Q513" s="37">
        <f t="shared" si="49"/>
        <v>3872</v>
      </c>
      <c r="R513" s="54">
        <f t="shared" si="49"/>
        <v>968</v>
      </c>
    </row>
    <row r="514" spans="1:18" outlineLevel="1" x14ac:dyDescent="0.25">
      <c r="A514" t="str">
        <f t="shared" si="44"/>
        <v>F3</v>
      </c>
      <c r="B514">
        <v>243</v>
      </c>
      <c r="C514" s="53">
        <f t="shared" si="49"/>
        <v>243</v>
      </c>
      <c r="D514" s="37">
        <f t="shared" si="49"/>
        <v>3221225532</v>
      </c>
      <c r="E514" s="37">
        <f t="shared" si="49"/>
        <v>805306383</v>
      </c>
      <c r="F514" s="37">
        <f t="shared" si="49"/>
        <v>3422552067</v>
      </c>
      <c r="G514" s="37">
        <f t="shared" si="49"/>
        <v>4076863488</v>
      </c>
      <c r="H514" s="37">
        <f t="shared" si="49"/>
        <v>1019215872</v>
      </c>
      <c r="I514" s="37">
        <f t="shared" si="49"/>
        <v>254803968</v>
      </c>
      <c r="J514" s="37">
        <f t="shared" si="49"/>
        <v>63700992</v>
      </c>
      <c r="K514" s="37">
        <f t="shared" si="49"/>
        <v>15925248</v>
      </c>
      <c r="L514" s="37">
        <f t="shared" si="49"/>
        <v>3981312</v>
      </c>
      <c r="M514" s="37">
        <f t="shared" si="49"/>
        <v>995328</v>
      </c>
      <c r="N514" s="37">
        <f t="shared" si="49"/>
        <v>248832</v>
      </c>
      <c r="O514" s="37">
        <f t="shared" si="49"/>
        <v>62208</v>
      </c>
      <c r="P514" s="37">
        <f t="shared" si="49"/>
        <v>15552</v>
      </c>
      <c r="Q514" s="37">
        <f t="shared" si="49"/>
        <v>3888</v>
      </c>
      <c r="R514" s="54">
        <f t="shared" si="49"/>
        <v>972</v>
      </c>
    </row>
    <row r="515" spans="1:18" outlineLevel="1" x14ac:dyDescent="0.25">
      <c r="A515" t="str">
        <f t="shared" si="44"/>
        <v>F4</v>
      </c>
      <c r="B515">
        <v>244</v>
      </c>
      <c r="C515" s="53">
        <f t="shared" si="49"/>
        <v>244</v>
      </c>
      <c r="D515" s="37">
        <f t="shared" si="49"/>
        <v>61</v>
      </c>
      <c r="E515" s="37">
        <f t="shared" si="49"/>
        <v>1073741839</v>
      </c>
      <c r="F515" s="37">
        <f t="shared" si="49"/>
        <v>3489660931</v>
      </c>
      <c r="G515" s="37">
        <f t="shared" si="49"/>
        <v>4093640704</v>
      </c>
      <c r="H515" s="37">
        <f t="shared" si="49"/>
        <v>1023410176</v>
      </c>
      <c r="I515" s="37">
        <f t="shared" si="49"/>
        <v>255852544</v>
      </c>
      <c r="J515" s="37">
        <f t="shared" si="49"/>
        <v>63963136</v>
      </c>
      <c r="K515" s="37">
        <f t="shared" si="49"/>
        <v>15990784</v>
      </c>
      <c r="L515" s="37">
        <f t="shared" si="49"/>
        <v>3997696</v>
      </c>
      <c r="M515" s="37">
        <f t="shared" si="49"/>
        <v>999424</v>
      </c>
      <c r="N515" s="37">
        <f t="shared" si="49"/>
        <v>249856</v>
      </c>
      <c r="O515" s="37">
        <f t="shared" si="49"/>
        <v>62464</v>
      </c>
      <c r="P515" s="37">
        <f t="shared" si="49"/>
        <v>15616</v>
      </c>
      <c r="Q515" s="37">
        <f t="shared" si="49"/>
        <v>3904</v>
      </c>
      <c r="R515" s="54">
        <f t="shared" si="49"/>
        <v>976</v>
      </c>
    </row>
    <row r="516" spans="1:18" outlineLevel="1" x14ac:dyDescent="0.25">
      <c r="A516" t="str">
        <f t="shared" si="44"/>
        <v>F5</v>
      </c>
      <c r="B516">
        <v>245</v>
      </c>
      <c r="C516" s="53">
        <f t="shared" si="49"/>
        <v>245</v>
      </c>
      <c r="D516" s="37">
        <f t="shared" si="49"/>
        <v>1073741885</v>
      </c>
      <c r="E516" s="37">
        <f t="shared" si="49"/>
        <v>1342177295</v>
      </c>
      <c r="F516" s="37">
        <f t="shared" si="49"/>
        <v>3556769795</v>
      </c>
      <c r="G516" s="37">
        <f t="shared" si="49"/>
        <v>4110417920</v>
      </c>
      <c r="H516" s="37">
        <f t="shared" si="49"/>
        <v>1027604480</v>
      </c>
      <c r="I516" s="37">
        <f t="shared" si="49"/>
        <v>256901120</v>
      </c>
      <c r="J516" s="37">
        <f t="shared" si="49"/>
        <v>64225280</v>
      </c>
      <c r="K516" s="37">
        <f t="shared" si="49"/>
        <v>16056320</v>
      </c>
      <c r="L516" s="37">
        <f t="shared" si="49"/>
        <v>4014080</v>
      </c>
      <c r="M516" s="37">
        <f t="shared" si="49"/>
        <v>1003520</v>
      </c>
      <c r="N516" s="37">
        <f t="shared" si="49"/>
        <v>250880</v>
      </c>
      <c r="O516" s="37">
        <f t="shared" si="49"/>
        <v>62720</v>
      </c>
      <c r="P516" s="37">
        <f t="shared" si="49"/>
        <v>15680</v>
      </c>
      <c r="Q516" s="37">
        <f t="shared" si="49"/>
        <v>3920</v>
      </c>
      <c r="R516" s="54">
        <f t="shared" si="49"/>
        <v>980</v>
      </c>
    </row>
    <row r="517" spans="1:18" outlineLevel="1" x14ac:dyDescent="0.25">
      <c r="A517" t="str">
        <f t="shared" si="44"/>
        <v>F6</v>
      </c>
      <c r="B517">
        <v>246</v>
      </c>
      <c r="C517" s="53">
        <f t="shared" si="49"/>
        <v>246</v>
      </c>
      <c r="D517" s="37">
        <f t="shared" si="49"/>
        <v>2147483709</v>
      </c>
      <c r="E517" s="37">
        <f t="shared" si="49"/>
        <v>1610612751</v>
      </c>
      <c r="F517" s="37">
        <f t="shared" si="49"/>
        <v>3623878659</v>
      </c>
      <c r="G517" s="37">
        <f t="shared" si="49"/>
        <v>4127195136</v>
      </c>
      <c r="H517" s="37">
        <f t="shared" si="49"/>
        <v>1031798784</v>
      </c>
      <c r="I517" s="37">
        <f t="shared" si="49"/>
        <v>257949696</v>
      </c>
      <c r="J517" s="37">
        <f t="shared" si="49"/>
        <v>64487424</v>
      </c>
      <c r="K517" s="37">
        <f t="shared" si="49"/>
        <v>16121856</v>
      </c>
      <c r="L517" s="37">
        <f t="shared" si="49"/>
        <v>4030464</v>
      </c>
      <c r="M517" s="37">
        <f t="shared" si="49"/>
        <v>1007616</v>
      </c>
      <c r="N517" s="37">
        <f t="shared" si="49"/>
        <v>251904</v>
      </c>
      <c r="O517" s="37">
        <f t="shared" si="49"/>
        <v>62976</v>
      </c>
      <c r="P517" s="37">
        <f t="shared" si="49"/>
        <v>15744</v>
      </c>
      <c r="Q517" s="37">
        <f t="shared" si="49"/>
        <v>3936</v>
      </c>
      <c r="R517" s="54">
        <f t="shared" si="49"/>
        <v>984</v>
      </c>
    </row>
    <row r="518" spans="1:18" outlineLevel="1" x14ac:dyDescent="0.25">
      <c r="A518" t="str">
        <f t="shared" si="44"/>
        <v>F7</v>
      </c>
      <c r="B518">
        <v>247</v>
      </c>
      <c r="C518" s="53">
        <f t="shared" si="49"/>
        <v>247</v>
      </c>
      <c r="D518" s="37">
        <f t="shared" si="49"/>
        <v>3221225533</v>
      </c>
      <c r="E518" s="37">
        <f t="shared" si="49"/>
        <v>1879048207</v>
      </c>
      <c r="F518" s="37">
        <f t="shared" si="49"/>
        <v>3690987523</v>
      </c>
      <c r="G518" s="37">
        <f t="shared" si="49"/>
        <v>4143972352</v>
      </c>
      <c r="H518" s="37">
        <f t="shared" si="49"/>
        <v>1035993088</v>
      </c>
      <c r="I518" s="37">
        <f t="shared" si="49"/>
        <v>258998272</v>
      </c>
      <c r="J518" s="37">
        <f t="shared" si="49"/>
        <v>64749568</v>
      </c>
      <c r="K518" s="37">
        <f t="shared" si="49"/>
        <v>16187392</v>
      </c>
      <c r="L518" s="37">
        <f t="shared" si="49"/>
        <v>4046848</v>
      </c>
      <c r="M518" s="37">
        <f t="shared" si="49"/>
        <v>1011712</v>
      </c>
      <c r="N518" s="37">
        <f t="shared" si="49"/>
        <v>252928</v>
      </c>
      <c r="O518" s="37">
        <f t="shared" si="49"/>
        <v>63232</v>
      </c>
      <c r="P518" s="37">
        <f t="shared" si="49"/>
        <v>15808</v>
      </c>
      <c r="Q518" s="37">
        <f t="shared" si="49"/>
        <v>3952</v>
      </c>
      <c r="R518" s="54">
        <f t="shared" si="49"/>
        <v>988</v>
      </c>
    </row>
    <row r="519" spans="1:18" outlineLevel="1" x14ac:dyDescent="0.25">
      <c r="A519" t="str">
        <f t="shared" si="44"/>
        <v>F8</v>
      </c>
      <c r="B519">
        <v>248</v>
      </c>
      <c r="C519" s="53">
        <f t="shared" si="49"/>
        <v>248</v>
      </c>
      <c r="D519" s="37">
        <f t="shared" si="49"/>
        <v>62</v>
      </c>
      <c r="E519" s="37">
        <f t="shared" si="49"/>
        <v>2147483663</v>
      </c>
      <c r="F519" s="37">
        <f t="shared" si="49"/>
        <v>3758096387</v>
      </c>
      <c r="G519" s="37">
        <f t="shared" si="49"/>
        <v>4160749568</v>
      </c>
      <c r="H519" s="37">
        <f t="shared" si="49"/>
        <v>1040187392</v>
      </c>
      <c r="I519" s="37">
        <f t="shared" si="49"/>
        <v>260046848</v>
      </c>
      <c r="J519" s="37">
        <f t="shared" si="49"/>
        <v>65011712</v>
      </c>
      <c r="K519" s="37">
        <f t="shared" si="49"/>
        <v>16252928</v>
      </c>
      <c r="L519" s="37">
        <f t="shared" si="49"/>
        <v>4063232</v>
      </c>
      <c r="M519" s="37">
        <f t="shared" si="49"/>
        <v>1015808</v>
      </c>
      <c r="N519" s="37">
        <f t="shared" si="49"/>
        <v>253952</v>
      </c>
      <c r="O519" s="37">
        <f t="shared" si="49"/>
        <v>63488</v>
      </c>
      <c r="P519" s="37">
        <f t="shared" si="49"/>
        <v>15872</v>
      </c>
      <c r="Q519" s="37">
        <f t="shared" si="49"/>
        <v>3968</v>
      </c>
      <c r="R519" s="54">
        <f t="shared" si="49"/>
        <v>992</v>
      </c>
    </row>
    <row r="520" spans="1:18" outlineLevel="1" x14ac:dyDescent="0.25">
      <c r="A520" t="str">
        <f t="shared" si="44"/>
        <v>F9</v>
      </c>
      <c r="B520">
        <v>249</v>
      </c>
      <c r="C520" s="53">
        <f t="shared" si="49"/>
        <v>249</v>
      </c>
      <c r="D520" s="37">
        <f t="shared" si="49"/>
        <v>1073741886</v>
      </c>
      <c r="E520" s="37">
        <f t="shared" si="49"/>
        <v>2415919119</v>
      </c>
      <c r="F520" s="37">
        <f t="shared" si="49"/>
        <v>3825205251</v>
      </c>
      <c r="G520" s="37">
        <f t="shared" si="49"/>
        <v>4177526784</v>
      </c>
      <c r="H520" s="37">
        <f t="shared" si="49"/>
        <v>1044381696</v>
      </c>
      <c r="I520" s="37">
        <f t="shared" si="49"/>
        <v>261095424</v>
      </c>
      <c r="J520" s="37">
        <f t="shared" si="49"/>
        <v>65273856</v>
      </c>
      <c r="K520" s="37">
        <f t="shared" si="49"/>
        <v>16318464</v>
      </c>
      <c r="L520" s="37">
        <f t="shared" si="49"/>
        <v>4079616</v>
      </c>
      <c r="M520" s="37">
        <f t="shared" si="49"/>
        <v>1019904</v>
      </c>
      <c r="N520" s="37">
        <f t="shared" si="49"/>
        <v>254976</v>
      </c>
      <c r="O520" s="37">
        <f t="shared" si="49"/>
        <v>63744</v>
      </c>
      <c r="P520" s="37">
        <f t="shared" si="49"/>
        <v>15936</v>
      </c>
      <c r="Q520" s="37">
        <f t="shared" si="49"/>
        <v>3984</v>
      </c>
      <c r="R520" s="54">
        <f t="shared" si="49"/>
        <v>996</v>
      </c>
    </row>
    <row r="521" spans="1:18" outlineLevel="1" x14ac:dyDescent="0.25">
      <c r="A521" t="str">
        <f t="shared" si="44"/>
        <v>FA</v>
      </c>
      <c r="B521">
        <v>250</v>
      </c>
      <c r="C521" s="53">
        <f t="shared" ref="C521:R526" si="50">_xlfn.BITRSHIFT($B521,C$270)+_xlfn.BITLSHIFT(_xlfn.BITAND($B521,2^C$10-1),32-C$10)</f>
        <v>250</v>
      </c>
      <c r="D521" s="37">
        <f t="shared" si="50"/>
        <v>2147483710</v>
      </c>
      <c r="E521" s="37">
        <f t="shared" si="50"/>
        <v>2684354575</v>
      </c>
      <c r="F521" s="37">
        <f t="shared" si="50"/>
        <v>3892314115</v>
      </c>
      <c r="G521" s="37">
        <f t="shared" si="50"/>
        <v>4194304000</v>
      </c>
      <c r="H521" s="37">
        <f t="shared" si="50"/>
        <v>1048576000</v>
      </c>
      <c r="I521" s="37">
        <f t="shared" si="50"/>
        <v>262144000</v>
      </c>
      <c r="J521" s="37">
        <f t="shared" si="50"/>
        <v>65536000</v>
      </c>
      <c r="K521" s="37">
        <f t="shared" si="50"/>
        <v>16384000</v>
      </c>
      <c r="L521" s="37">
        <f t="shared" si="50"/>
        <v>4096000</v>
      </c>
      <c r="M521" s="37">
        <f t="shared" si="50"/>
        <v>1024000</v>
      </c>
      <c r="N521" s="37">
        <f t="shared" si="50"/>
        <v>256000</v>
      </c>
      <c r="O521" s="37">
        <f t="shared" si="50"/>
        <v>64000</v>
      </c>
      <c r="P521" s="37">
        <f t="shared" si="50"/>
        <v>16000</v>
      </c>
      <c r="Q521" s="37">
        <f t="shared" si="50"/>
        <v>4000</v>
      </c>
      <c r="R521" s="54">
        <f t="shared" si="50"/>
        <v>1000</v>
      </c>
    </row>
    <row r="522" spans="1:18" outlineLevel="1" x14ac:dyDescent="0.25">
      <c r="A522" t="str">
        <f t="shared" si="44"/>
        <v>FB</v>
      </c>
      <c r="B522">
        <v>251</v>
      </c>
      <c r="C522" s="53">
        <f t="shared" si="50"/>
        <v>251</v>
      </c>
      <c r="D522" s="37">
        <f t="shared" si="50"/>
        <v>3221225534</v>
      </c>
      <c r="E522" s="37">
        <f t="shared" si="50"/>
        <v>2952790031</v>
      </c>
      <c r="F522" s="37">
        <f t="shared" si="50"/>
        <v>3959422979</v>
      </c>
      <c r="G522" s="37">
        <f t="shared" si="50"/>
        <v>4211081216</v>
      </c>
      <c r="H522" s="37">
        <f t="shared" si="50"/>
        <v>1052770304</v>
      </c>
      <c r="I522" s="37">
        <f t="shared" si="50"/>
        <v>263192576</v>
      </c>
      <c r="J522" s="37">
        <f t="shared" si="50"/>
        <v>65798144</v>
      </c>
      <c r="K522" s="37">
        <f t="shared" si="50"/>
        <v>16449536</v>
      </c>
      <c r="L522" s="37">
        <f t="shared" si="50"/>
        <v>4112384</v>
      </c>
      <c r="M522" s="37">
        <f t="shared" si="50"/>
        <v>1028096</v>
      </c>
      <c r="N522" s="37">
        <f t="shared" si="50"/>
        <v>257024</v>
      </c>
      <c r="O522" s="37">
        <f t="shared" si="50"/>
        <v>64256</v>
      </c>
      <c r="P522" s="37">
        <f t="shared" si="50"/>
        <v>16064</v>
      </c>
      <c r="Q522" s="37">
        <f t="shared" si="50"/>
        <v>4016</v>
      </c>
      <c r="R522" s="54">
        <f t="shared" si="50"/>
        <v>1004</v>
      </c>
    </row>
    <row r="523" spans="1:18" outlineLevel="1" x14ac:dyDescent="0.25">
      <c r="A523" t="str">
        <f t="shared" si="44"/>
        <v>FC</v>
      </c>
      <c r="B523">
        <v>252</v>
      </c>
      <c r="C523" s="53">
        <f t="shared" si="50"/>
        <v>252</v>
      </c>
      <c r="D523" s="37">
        <f t="shared" si="50"/>
        <v>63</v>
      </c>
      <c r="E523" s="37">
        <f t="shared" si="50"/>
        <v>3221225487</v>
      </c>
      <c r="F523" s="37">
        <f t="shared" si="50"/>
        <v>4026531843</v>
      </c>
      <c r="G523" s="37">
        <f t="shared" si="50"/>
        <v>4227858432</v>
      </c>
      <c r="H523" s="37">
        <f t="shared" si="50"/>
        <v>1056964608</v>
      </c>
      <c r="I523" s="37">
        <f t="shared" si="50"/>
        <v>264241152</v>
      </c>
      <c r="J523" s="37">
        <f t="shared" si="50"/>
        <v>66060288</v>
      </c>
      <c r="K523" s="37">
        <f t="shared" si="50"/>
        <v>16515072</v>
      </c>
      <c r="L523" s="37">
        <f t="shared" si="50"/>
        <v>4128768</v>
      </c>
      <c r="M523" s="37">
        <f t="shared" si="50"/>
        <v>1032192</v>
      </c>
      <c r="N523" s="37">
        <f t="shared" si="50"/>
        <v>258048</v>
      </c>
      <c r="O523" s="37">
        <f t="shared" si="50"/>
        <v>64512</v>
      </c>
      <c r="P523" s="37">
        <f t="shared" si="50"/>
        <v>16128</v>
      </c>
      <c r="Q523" s="37">
        <f t="shared" si="50"/>
        <v>4032</v>
      </c>
      <c r="R523" s="54">
        <f t="shared" si="50"/>
        <v>1008</v>
      </c>
    </row>
    <row r="524" spans="1:18" outlineLevel="1" x14ac:dyDescent="0.25">
      <c r="A524" t="str">
        <f t="shared" si="44"/>
        <v>FD</v>
      </c>
      <c r="B524">
        <v>253</v>
      </c>
      <c r="C524" s="53">
        <f t="shared" si="50"/>
        <v>253</v>
      </c>
      <c r="D524" s="37">
        <f t="shared" si="50"/>
        <v>1073741887</v>
      </c>
      <c r="E524" s="37">
        <f t="shared" si="50"/>
        <v>3489660943</v>
      </c>
      <c r="F524" s="37">
        <f t="shared" si="50"/>
        <v>4093640707</v>
      </c>
      <c r="G524" s="37">
        <f t="shared" si="50"/>
        <v>4244635648</v>
      </c>
      <c r="H524" s="37">
        <f t="shared" si="50"/>
        <v>1061158912</v>
      </c>
      <c r="I524" s="37">
        <f t="shared" si="50"/>
        <v>265289728</v>
      </c>
      <c r="J524" s="37">
        <f t="shared" si="50"/>
        <v>66322432</v>
      </c>
      <c r="K524" s="37">
        <f t="shared" si="50"/>
        <v>16580608</v>
      </c>
      <c r="L524" s="37">
        <f t="shared" si="50"/>
        <v>4145152</v>
      </c>
      <c r="M524" s="37">
        <f t="shared" si="50"/>
        <v>1036288</v>
      </c>
      <c r="N524" s="37">
        <f t="shared" si="50"/>
        <v>259072</v>
      </c>
      <c r="O524" s="37">
        <f t="shared" si="50"/>
        <v>64768</v>
      </c>
      <c r="P524" s="37">
        <f t="shared" si="50"/>
        <v>16192</v>
      </c>
      <c r="Q524" s="37">
        <f t="shared" si="50"/>
        <v>4048</v>
      </c>
      <c r="R524" s="54">
        <f t="shared" si="50"/>
        <v>1012</v>
      </c>
    </row>
    <row r="525" spans="1:18" outlineLevel="1" x14ac:dyDescent="0.25">
      <c r="A525" t="str">
        <f t="shared" si="44"/>
        <v>FE</v>
      </c>
      <c r="B525">
        <v>254</v>
      </c>
      <c r="C525" s="53">
        <f t="shared" si="50"/>
        <v>254</v>
      </c>
      <c r="D525" s="37">
        <f t="shared" si="50"/>
        <v>2147483711</v>
      </c>
      <c r="E525" s="37">
        <f t="shared" si="50"/>
        <v>3758096399</v>
      </c>
      <c r="F525" s="37">
        <f t="shared" si="50"/>
        <v>4160749571</v>
      </c>
      <c r="G525" s="37">
        <f t="shared" si="50"/>
        <v>4261412864</v>
      </c>
      <c r="H525" s="37">
        <f t="shared" si="50"/>
        <v>1065353216</v>
      </c>
      <c r="I525" s="37">
        <f t="shared" si="50"/>
        <v>266338304</v>
      </c>
      <c r="J525" s="37">
        <f t="shared" si="50"/>
        <v>66584576</v>
      </c>
      <c r="K525" s="37">
        <f t="shared" si="50"/>
        <v>16646144</v>
      </c>
      <c r="L525" s="37">
        <f t="shared" si="50"/>
        <v>4161536</v>
      </c>
      <c r="M525" s="37">
        <f t="shared" si="50"/>
        <v>1040384</v>
      </c>
      <c r="N525" s="37">
        <f t="shared" si="50"/>
        <v>260096</v>
      </c>
      <c r="O525" s="37">
        <f t="shared" si="50"/>
        <v>65024</v>
      </c>
      <c r="P525" s="37">
        <f t="shared" si="50"/>
        <v>16256</v>
      </c>
      <c r="Q525" s="37">
        <f t="shared" si="50"/>
        <v>4064</v>
      </c>
      <c r="R525" s="54">
        <f t="shared" si="50"/>
        <v>1016</v>
      </c>
    </row>
    <row r="526" spans="1:18" ht="15.75" outlineLevel="1" thickBot="1" x14ac:dyDescent="0.3">
      <c r="A526" t="str">
        <f t="shared" si="44"/>
        <v>FF</v>
      </c>
      <c r="B526">
        <v>255</v>
      </c>
      <c r="C526" s="55">
        <f t="shared" si="50"/>
        <v>255</v>
      </c>
      <c r="D526" s="56">
        <f t="shared" si="50"/>
        <v>3221225535</v>
      </c>
      <c r="E526" s="56">
        <f t="shared" si="50"/>
        <v>4026531855</v>
      </c>
      <c r="F526" s="56">
        <f t="shared" si="50"/>
        <v>4227858435</v>
      </c>
      <c r="G526" s="56">
        <f t="shared" si="50"/>
        <v>4278190080</v>
      </c>
      <c r="H526" s="56">
        <f t="shared" si="50"/>
        <v>1069547520</v>
      </c>
      <c r="I526" s="56">
        <f t="shared" si="50"/>
        <v>267386880</v>
      </c>
      <c r="J526" s="56">
        <f t="shared" si="50"/>
        <v>66846720</v>
      </c>
      <c r="K526" s="56">
        <f t="shared" si="50"/>
        <v>16711680</v>
      </c>
      <c r="L526" s="56">
        <f t="shared" si="50"/>
        <v>4177920</v>
      </c>
      <c r="M526" s="56">
        <f t="shared" si="50"/>
        <v>1044480</v>
      </c>
      <c r="N526" s="56">
        <f t="shared" si="50"/>
        <v>261120</v>
      </c>
      <c r="O526" s="56">
        <f t="shared" si="50"/>
        <v>65280</v>
      </c>
      <c r="P526" s="56">
        <f t="shared" si="50"/>
        <v>16320</v>
      </c>
      <c r="Q526" s="56">
        <f t="shared" si="50"/>
        <v>4080</v>
      </c>
      <c r="R526" s="57">
        <f t="shared" si="50"/>
        <v>1020</v>
      </c>
    </row>
    <row r="529" spans="2:18" x14ac:dyDescent="0.25">
      <c r="B529" s="43" t="s">
        <v>116</v>
      </c>
    </row>
    <row r="530" spans="2:18" ht="15.75" hidden="1" outlineLevel="1" thickBot="1" x14ac:dyDescent="0.3">
      <c r="C530">
        <v>0</v>
      </c>
      <c r="D530">
        <v>2</v>
      </c>
      <c r="E530">
        <v>4</v>
      </c>
      <c r="F530">
        <v>6</v>
      </c>
      <c r="G530">
        <v>8</v>
      </c>
      <c r="H530">
        <v>10</v>
      </c>
      <c r="I530">
        <v>12</v>
      </c>
      <c r="J530">
        <v>14</v>
      </c>
      <c r="K530">
        <v>16</v>
      </c>
      <c r="L530">
        <v>18</v>
      </c>
      <c r="M530">
        <v>20</v>
      </c>
      <c r="N530">
        <v>22</v>
      </c>
      <c r="O530">
        <v>24</v>
      </c>
      <c r="P530">
        <v>26</v>
      </c>
      <c r="Q530">
        <v>28</v>
      </c>
      <c r="R530">
        <v>30</v>
      </c>
    </row>
    <row r="531" spans="2:18" hidden="1" outlineLevel="1" x14ac:dyDescent="0.25">
      <c r="B531">
        <v>0</v>
      </c>
      <c r="C531" s="58">
        <f>IF(AND(C271&lt;=6480,MOD(C271,8)=0,C271&gt;=480),C271,0)</f>
        <v>0</v>
      </c>
      <c r="D531" s="59">
        <f t="shared" ref="D531:R531" si="51">IF(AND(D271&lt;=6480,MOD(D271,8)=0,D271&gt;=480),D271,0)</f>
        <v>0</v>
      </c>
      <c r="E531" s="59">
        <f t="shared" si="51"/>
        <v>0</v>
      </c>
      <c r="F531" s="59">
        <f t="shared" si="51"/>
        <v>0</v>
      </c>
      <c r="G531" s="59">
        <f t="shared" si="51"/>
        <v>0</v>
      </c>
      <c r="H531" s="59">
        <f t="shared" si="51"/>
        <v>0</v>
      </c>
      <c r="I531" s="59">
        <f t="shared" si="51"/>
        <v>0</v>
      </c>
      <c r="J531" s="59">
        <f t="shared" si="51"/>
        <v>0</v>
      </c>
      <c r="K531" s="59">
        <f t="shared" si="51"/>
        <v>0</v>
      </c>
      <c r="L531" s="59">
        <f t="shared" si="51"/>
        <v>0</v>
      </c>
      <c r="M531" s="59">
        <f t="shared" si="51"/>
        <v>0</v>
      </c>
      <c r="N531" s="59">
        <f t="shared" si="51"/>
        <v>0</v>
      </c>
      <c r="O531" s="59">
        <f t="shared" si="51"/>
        <v>0</v>
      </c>
      <c r="P531" s="59">
        <f t="shared" si="51"/>
        <v>0</v>
      </c>
      <c r="Q531" s="59">
        <f t="shared" si="51"/>
        <v>0</v>
      </c>
      <c r="R531" s="60">
        <f t="shared" si="51"/>
        <v>0</v>
      </c>
    </row>
    <row r="532" spans="2:18" hidden="1" outlineLevel="1" x14ac:dyDescent="0.25">
      <c r="B532">
        <v>1</v>
      </c>
      <c r="C532" s="61">
        <f t="shared" ref="C532:R532" si="52">IF(AND(C272&lt;=6480,MOD(C272,8)=0,C272&gt;=480),C272,0)</f>
        <v>0</v>
      </c>
      <c r="D532" s="62">
        <f t="shared" si="52"/>
        <v>0</v>
      </c>
      <c r="E532" s="62">
        <f t="shared" si="52"/>
        <v>0</v>
      </c>
      <c r="F532" s="62">
        <f t="shared" si="52"/>
        <v>0</v>
      </c>
      <c r="G532" s="62">
        <f t="shared" si="52"/>
        <v>0</v>
      </c>
      <c r="H532" s="62">
        <f t="shared" si="52"/>
        <v>0</v>
      </c>
      <c r="I532" s="62">
        <f t="shared" si="52"/>
        <v>0</v>
      </c>
      <c r="J532" s="62">
        <f t="shared" si="52"/>
        <v>0</v>
      </c>
      <c r="K532" s="62">
        <f t="shared" si="52"/>
        <v>0</v>
      </c>
      <c r="L532" s="62">
        <f t="shared" si="52"/>
        <v>0</v>
      </c>
      <c r="M532" s="62">
        <f t="shared" si="52"/>
        <v>4096</v>
      </c>
      <c r="N532" s="62">
        <f t="shared" si="52"/>
        <v>1024</v>
      </c>
      <c r="O532" s="62">
        <f t="shared" si="52"/>
        <v>0</v>
      </c>
      <c r="P532" s="62">
        <f t="shared" si="52"/>
        <v>0</v>
      </c>
      <c r="Q532" s="62">
        <f t="shared" si="52"/>
        <v>0</v>
      </c>
      <c r="R532" s="63">
        <f t="shared" si="52"/>
        <v>0</v>
      </c>
    </row>
    <row r="533" spans="2:18" hidden="1" outlineLevel="1" x14ac:dyDescent="0.25">
      <c r="B533">
        <v>2</v>
      </c>
      <c r="C533" s="61">
        <f t="shared" ref="C533:R533" si="53">IF(AND(C273&lt;=6480,MOD(C273,8)=0,C273&gt;=480),C273,0)</f>
        <v>0</v>
      </c>
      <c r="D533" s="62">
        <f t="shared" si="53"/>
        <v>0</v>
      </c>
      <c r="E533" s="62">
        <f t="shared" si="53"/>
        <v>0</v>
      </c>
      <c r="F533" s="62">
        <f t="shared" si="53"/>
        <v>0</v>
      </c>
      <c r="G533" s="62">
        <f t="shared" si="53"/>
        <v>0</v>
      </c>
      <c r="H533" s="62">
        <f t="shared" si="53"/>
        <v>0</v>
      </c>
      <c r="I533" s="62">
        <f t="shared" si="53"/>
        <v>0</v>
      </c>
      <c r="J533" s="62">
        <f t="shared" si="53"/>
        <v>0</v>
      </c>
      <c r="K533" s="62">
        <f t="shared" si="53"/>
        <v>0</v>
      </c>
      <c r="L533" s="62">
        <f t="shared" si="53"/>
        <v>0</v>
      </c>
      <c r="M533" s="62">
        <f t="shared" si="53"/>
        <v>0</v>
      </c>
      <c r="N533" s="62">
        <f t="shared" si="53"/>
        <v>2048</v>
      </c>
      <c r="O533" s="62">
        <f t="shared" si="53"/>
        <v>512</v>
      </c>
      <c r="P533" s="62">
        <f t="shared" si="53"/>
        <v>0</v>
      </c>
      <c r="Q533" s="62">
        <f t="shared" si="53"/>
        <v>0</v>
      </c>
      <c r="R533" s="63">
        <f t="shared" si="53"/>
        <v>0</v>
      </c>
    </row>
    <row r="534" spans="2:18" hidden="1" outlineLevel="1" x14ac:dyDescent="0.25">
      <c r="B534">
        <v>3</v>
      </c>
      <c r="C534" s="61">
        <f t="shared" ref="C534:R534" si="54">IF(AND(C274&lt;=6480,MOD(C274,8)=0,C274&gt;=480),C274,0)</f>
        <v>0</v>
      </c>
      <c r="D534" s="62">
        <f t="shared" si="54"/>
        <v>0</v>
      </c>
      <c r="E534" s="62">
        <f t="shared" si="54"/>
        <v>0</v>
      </c>
      <c r="F534" s="62">
        <f t="shared" si="54"/>
        <v>0</v>
      </c>
      <c r="G534" s="62">
        <f t="shared" si="54"/>
        <v>0</v>
      </c>
      <c r="H534" s="62">
        <f t="shared" si="54"/>
        <v>0</v>
      </c>
      <c r="I534" s="62">
        <f t="shared" si="54"/>
        <v>0</v>
      </c>
      <c r="J534" s="62">
        <f t="shared" si="54"/>
        <v>0</v>
      </c>
      <c r="K534" s="62">
        <f t="shared" si="54"/>
        <v>0</v>
      </c>
      <c r="L534" s="62">
        <f t="shared" si="54"/>
        <v>0</v>
      </c>
      <c r="M534" s="62">
        <f t="shared" si="54"/>
        <v>0</v>
      </c>
      <c r="N534" s="62">
        <f t="shared" si="54"/>
        <v>3072</v>
      </c>
      <c r="O534" s="62">
        <f t="shared" si="54"/>
        <v>768</v>
      </c>
      <c r="P534" s="62">
        <f t="shared" si="54"/>
        <v>0</v>
      </c>
      <c r="Q534" s="62">
        <f t="shared" si="54"/>
        <v>0</v>
      </c>
      <c r="R534" s="63">
        <f t="shared" si="54"/>
        <v>0</v>
      </c>
    </row>
    <row r="535" spans="2:18" hidden="1" outlineLevel="1" x14ac:dyDescent="0.25">
      <c r="B535">
        <v>4</v>
      </c>
      <c r="C535" s="61">
        <f t="shared" ref="C535:R535" si="55">IF(AND(C275&lt;=6480,MOD(C275,8)=0,C275&gt;=480),C275,0)</f>
        <v>0</v>
      </c>
      <c r="D535" s="62">
        <f t="shared" si="55"/>
        <v>0</v>
      </c>
      <c r="E535" s="62">
        <f t="shared" si="55"/>
        <v>0</v>
      </c>
      <c r="F535" s="62">
        <f t="shared" si="55"/>
        <v>0</v>
      </c>
      <c r="G535" s="62">
        <f t="shared" si="55"/>
        <v>0</v>
      </c>
      <c r="H535" s="62">
        <f t="shared" si="55"/>
        <v>0</v>
      </c>
      <c r="I535" s="62">
        <f t="shared" si="55"/>
        <v>0</v>
      </c>
      <c r="J535" s="62">
        <f t="shared" si="55"/>
        <v>0</v>
      </c>
      <c r="K535" s="62">
        <f t="shared" si="55"/>
        <v>0</v>
      </c>
      <c r="L535" s="62">
        <f t="shared" si="55"/>
        <v>0</v>
      </c>
      <c r="M535" s="62">
        <f t="shared" si="55"/>
        <v>0</v>
      </c>
      <c r="N535" s="62">
        <f t="shared" si="55"/>
        <v>4096</v>
      </c>
      <c r="O535" s="62">
        <f t="shared" si="55"/>
        <v>1024</v>
      </c>
      <c r="P535" s="62">
        <f t="shared" si="55"/>
        <v>0</v>
      </c>
      <c r="Q535" s="62">
        <f t="shared" si="55"/>
        <v>0</v>
      </c>
      <c r="R535" s="63">
        <f t="shared" si="55"/>
        <v>0</v>
      </c>
    </row>
    <row r="536" spans="2:18" hidden="1" outlineLevel="1" x14ac:dyDescent="0.25">
      <c r="B536">
        <v>5</v>
      </c>
      <c r="C536" s="61">
        <f t="shared" ref="C536:R536" si="56">IF(AND(C276&lt;=6480,MOD(C276,8)=0,C276&gt;=480),C276,0)</f>
        <v>0</v>
      </c>
      <c r="D536" s="62">
        <f t="shared" si="56"/>
        <v>0</v>
      </c>
      <c r="E536" s="62">
        <f t="shared" si="56"/>
        <v>0</v>
      </c>
      <c r="F536" s="62">
        <f t="shared" si="56"/>
        <v>0</v>
      </c>
      <c r="G536" s="62">
        <f t="shared" si="56"/>
        <v>0</v>
      </c>
      <c r="H536" s="62">
        <f t="shared" si="56"/>
        <v>0</v>
      </c>
      <c r="I536" s="62">
        <f t="shared" si="56"/>
        <v>0</v>
      </c>
      <c r="J536" s="62">
        <f t="shared" si="56"/>
        <v>0</v>
      </c>
      <c r="K536" s="62">
        <f t="shared" si="56"/>
        <v>0</v>
      </c>
      <c r="L536" s="62">
        <f t="shared" si="56"/>
        <v>0</v>
      </c>
      <c r="M536" s="62">
        <f t="shared" si="56"/>
        <v>0</v>
      </c>
      <c r="N536" s="62">
        <f t="shared" si="56"/>
        <v>5120</v>
      </c>
      <c r="O536" s="62">
        <f t="shared" si="56"/>
        <v>1280</v>
      </c>
      <c r="P536" s="62">
        <f t="shared" si="56"/>
        <v>0</v>
      </c>
      <c r="Q536" s="62">
        <f t="shared" si="56"/>
        <v>0</v>
      </c>
      <c r="R536" s="63">
        <f t="shared" si="56"/>
        <v>0</v>
      </c>
    </row>
    <row r="537" spans="2:18" hidden="1" outlineLevel="1" x14ac:dyDescent="0.25">
      <c r="B537">
        <v>6</v>
      </c>
      <c r="C537" s="61">
        <f t="shared" ref="C537:R537" si="57">IF(AND(C277&lt;=6480,MOD(C277,8)=0,C277&gt;=480),C277,0)</f>
        <v>0</v>
      </c>
      <c r="D537" s="62">
        <f t="shared" si="57"/>
        <v>0</v>
      </c>
      <c r="E537" s="62">
        <f t="shared" si="57"/>
        <v>0</v>
      </c>
      <c r="F537" s="62">
        <f t="shared" si="57"/>
        <v>0</v>
      </c>
      <c r="G537" s="62">
        <f t="shared" si="57"/>
        <v>0</v>
      </c>
      <c r="H537" s="62">
        <f t="shared" si="57"/>
        <v>0</v>
      </c>
      <c r="I537" s="62">
        <f t="shared" si="57"/>
        <v>0</v>
      </c>
      <c r="J537" s="62">
        <f t="shared" si="57"/>
        <v>0</v>
      </c>
      <c r="K537" s="62">
        <f t="shared" si="57"/>
        <v>0</v>
      </c>
      <c r="L537" s="62">
        <f t="shared" si="57"/>
        <v>0</v>
      </c>
      <c r="M537" s="62">
        <f t="shared" si="57"/>
        <v>0</v>
      </c>
      <c r="N537" s="62">
        <f t="shared" si="57"/>
        <v>6144</v>
      </c>
      <c r="O537" s="62">
        <f t="shared" si="57"/>
        <v>1536</v>
      </c>
      <c r="P537" s="62">
        <f t="shared" si="57"/>
        <v>0</v>
      </c>
      <c r="Q537" s="62">
        <f t="shared" si="57"/>
        <v>0</v>
      </c>
      <c r="R537" s="63">
        <f t="shared" si="57"/>
        <v>0</v>
      </c>
    </row>
    <row r="538" spans="2:18" hidden="1" outlineLevel="1" x14ac:dyDescent="0.25">
      <c r="B538">
        <v>7</v>
      </c>
      <c r="C538" s="61">
        <f t="shared" ref="C538:R538" si="58">IF(AND(C278&lt;=6480,MOD(C278,8)=0,C278&gt;=480),C278,0)</f>
        <v>0</v>
      </c>
      <c r="D538" s="62">
        <f t="shared" si="58"/>
        <v>0</v>
      </c>
      <c r="E538" s="62">
        <f t="shared" si="58"/>
        <v>0</v>
      </c>
      <c r="F538" s="62">
        <f t="shared" si="58"/>
        <v>0</v>
      </c>
      <c r="G538" s="62">
        <f t="shared" si="58"/>
        <v>0</v>
      </c>
      <c r="H538" s="62">
        <f t="shared" si="58"/>
        <v>0</v>
      </c>
      <c r="I538" s="62">
        <f t="shared" si="58"/>
        <v>0</v>
      </c>
      <c r="J538" s="62">
        <f t="shared" si="58"/>
        <v>0</v>
      </c>
      <c r="K538" s="62">
        <f t="shared" si="58"/>
        <v>0</v>
      </c>
      <c r="L538" s="62">
        <f t="shared" si="58"/>
        <v>0</v>
      </c>
      <c r="M538" s="62">
        <f t="shared" si="58"/>
        <v>0</v>
      </c>
      <c r="N538" s="62">
        <f t="shared" si="58"/>
        <v>0</v>
      </c>
      <c r="O538" s="62">
        <f t="shared" si="58"/>
        <v>1792</v>
      </c>
      <c r="P538" s="62">
        <f t="shared" si="58"/>
        <v>0</v>
      </c>
      <c r="Q538" s="62">
        <f t="shared" si="58"/>
        <v>0</v>
      </c>
      <c r="R538" s="63">
        <f t="shared" si="58"/>
        <v>0</v>
      </c>
    </row>
    <row r="539" spans="2:18" hidden="1" outlineLevel="1" x14ac:dyDescent="0.25">
      <c r="B539">
        <v>8</v>
      </c>
      <c r="C539" s="61">
        <f t="shared" ref="C539:R539" si="59">IF(AND(C279&lt;=6480,MOD(C279,8)=0,C279&gt;=480),C279,0)</f>
        <v>0</v>
      </c>
      <c r="D539" s="62">
        <f t="shared" si="59"/>
        <v>0</v>
      </c>
      <c r="E539" s="62">
        <f t="shared" si="59"/>
        <v>0</v>
      </c>
      <c r="F539" s="62">
        <f t="shared" si="59"/>
        <v>0</v>
      </c>
      <c r="G539" s="62">
        <f t="shared" si="59"/>
        <v>0</v>
      </c>
      <c r="H539" s="62">
        <f t="shared" si="59"/>
        <v>0</v>
      </c>
      <c r="I539" s="62">
        <f t="shared" si="59"/>
        <v>0</v>
      </c>
      <c r="J539" s="62">
        <f t="shared" si="59"/>
        <v>0</v>
      </c>
      <c r="K539" s="62">
        <f t="shared" si="59"/>
        <v>0</v>
      </c>
      <c r="L539" s="62">
        <f t="shared" si="59"/>
        <v>0</v>
      </c>
      <c r="M539" s="62">
        <f t="shared" si="59"/>
        <v>0</v>
      </c>
      <c r="N539" s="62">
        <f t="shared" si="59"/>
        <v>0</v>
      </c>
      <c r="O539" s="62">
        <f t="shared" si="59"/>
        <v>2048</v>
      </c>
      <c r="P539" s="62">
        <f t="shared" si="59"/>
        <v>512</v>
      </c>
      <c r="Q539" s="62">
        <f t="shared" si="59"/>
        <v>0</v>
      </c>
      <c r="R539" s="63">
        <f t="shared" si="59"/>
        <v>0</v>
      </c>
    </row>
    <row r="540" spans="2:18" hidden="1" outlineLevel="1" x14ac:dyDescent="0.25">
      <c r="B540">
        <v>9</v>
      </c>
      <c r="C540" s="61">
        <f t="shared" ref="C540:R540" si="60">IF(AND(C280&lt;=6480,MOD(C280,8)=0,C280&gt;=480),C280,0)</f>
        <v>0</v>
      </c>
      <c r="D540" s="62">
        <f t="shared" si="60"/>
        <v>0</v>
      </c>
      <c r="E540" s="62">
        <f t="shared" si="60"/>
        <v>0</v>
      </c>
      <c r="F540" s="62">
        <f t="shared" si="60"/>
        <v>0</v>
      </c>
      <c r="G540" s="62">
        <f t="shared" si="60"/>
        <v>0</v>
      </c>
      <c r="H540" s="62">
        <f t="shared" si="60"/>
        <v>0</v>
      </c>
      <c r="I540" s="62">
        <f t="shared" si="60"/>
        <v>0</v>
      </c>
      <c r="J540" s="62">
        <f t="shared" si="60"/>
        <v>0</v>
      </c>
      <c r="K540" s="62">
        <f t="shared" si="60"/>
        <v>0</v>
      </c>
      <c r="L540" s="62">
        <f t="shared" si="60"/>
        <v>0</v>
      </c>
      <c r="M540" s="62">
        <f t="shared" si="60"/>
        <v>0</v>
      </c>
      <c r="N540" s="62">
        <f t="shared" si="60"/>
        <v>0</v>
      </c>
      <c r="O540" s="62">
        <f t="shared" si="60"/>
        <v>2304</v>
      </c>
      <c r="P540" s="62">
        <f t="shared" si="60"/>
        <v>576</v>
      </c>
      <c r="Q540" s="62">
        <f t="shared" si="60"/>
        <v>0</v>
      </c>
      <c r="R540" s="63">
        <f t="shared" si="60"/>
        <v>0</v>
      </c>
    </row>
    <row r="541" spans="2:18" hidden="1" outlineLevel="1" x14ac:dyDescent="0.25">
      <c r="B541">
        <v>10</v>
      </c>
      <c r="C541" s="61">
        <f t="shared" ref="C541:R541" si="61">IF(AND(C281&lt;=6480,MOD(C281,8)=0,C281&gt;=480),C281,0)</f>
        <v>0</v>
      </c>
      <c r="D541" s="62">
        <f t="shared" si="61"/>
        <v>0</v>
      </c>
      <c r="E541" s="62">
        <f t="shared" si="61"/>
        <v>0</v>
      </c>
      <c r="F541" s="62">
        <f t="shared" si="61"/>
        <v>0</v>
      </c>
      <c r="G541" s="62">
        <f t="shared" si="61"/>
        <v>0</v>
      </c>
      <c r="H541" s="62">
        <f t="shared" si="61"/>
        <v>0</v>
      </c>
      <c r="I541" s="62">
        <f t="shared" si="61"/>
        <v>0</v>
      </c>
      <c r="J541" s="62">
        <f t="shared" si="61"/>
        <v>0</v>
      </c>
      <c r="K541" s="62">
        <f t="shared" si="61"/>
        <v>0</v>
      </c>
      <c r="L541" s="62">
        <f t="shared" si="61"/>
        <v>0</v>
      </c>
      <c r="M541" s="62">
        <f t="shared" si="61"/>
        <v>0</v>
      </c>
      <c r="N541" s="62">
        <f t="shared" si="61"/>
        <v>0</v>
      </c>
      <c r="O541" s="62">
        <f t="shared" si="61"/>
        <v>2560</v>
      </c>
      <c r="P541" s="62">
        <f t="shared" si="61"/>
        <v>640</v>
      </c>
      <c r="Q541" s="62">
        <f t="shared" si="61"/>
        <v>0</v>
      </c>
      <c r="R541" s="63">
        <f t="shared" si="61"/>
        <v>0</v>
      </c>
    </row>
    <row r="542" spans="2:18" hidden="1" outlineLevel="1" x14ac:dyDescent="0.25">
      <c r="B542">
        <v>11</v>
      </c>
      <c r="C542" s="61">
        <f t="shared" ref="C542:R542" si="62">IF(AND(C282&lt;=6480,MOD(C282,8)=0,C282&gt;=480),C282,0)</f>
        <v>0</v>
      </c>
      <c r="D542" s="62">
        <f t="shared" si="62"/>
        <v>0</v>
      </c>
      <c r="E542" s="62">
        <f t="shared" si="62"/>
        <v>0</v>
      </c>
      <c r="F542" s="62">
        <f t="shared" si="62"/>
        <v>0</v>
      </c>
      <c r="G542" s="62">
        <f t="shared" si="62"/>
        <v>0</v>
      </c>
      <c r="H542" s="62">
        <f t="shared" si="62"/>
        <v>0</v>
      </c>
      <c r="I542" s="62">
        <f t="shared" si="62"/>
        <v>0</v>
      </c>
      <c r="J542" s="62">
        <f t="shared" si="62"/>
        <v>0</v>
      </c>
      <c r="K542" s="62">
        <f t="shared" si="62"/>
        <v>0</v>
      </c>
      <c r="L542" s="62">
        <f t="shared" si="62"/>
        <v>0</v>
      </c>
      <c r="M542" s="62">
        <f t="shared" si="62"/>
        <v>0</v>
      </c>
      <c r="N542" s="62">
        <f t="shared" si="62"/>
        <v>0</v>
      </c>
      <c r="O542" s="62">
        <f t="shared" si="62"/>
        <v>2816</v>
      </c>
      <c r="P542" s="62">
        <f t="shared" si="62"/>
        <v>704</v>
      </c>
      <c r="Q542" s="62">
        <f t="shared" si="62"/>
        <v>0</v>
      </c>
      <c r="R542" s="63">
        <f t="shared" si="62"/>
        <v>0</v>
      </c>
    </row>
    <row r="543" spans="2:18" hidden="1" outlineLevel="1" x14ac:dyDescent="0.25">
      <c r="B543">
        <v>12</v>
      </c>
      <c r="C543" s="61">
        <f t="shared" ref="C543:R543" si="63">IF(AND(C283&lt;=6480,MOD(C283,8)=0,C283&gt;=480),C283,0)</f>
        <v>0</v>
      </c>
      <c r="D543" s="62">
        <f t="shared" si="63"/>
        <v>0</v>
      </c>
      <c r="E543" s="62">
        <f t="shared" si="63"/>
        <v>0</v>
      </c>
      <c r="F543" s="62">
        <f t="shared" si="63"/>
        <v>0</v>
      </c>
      <c r="G543" s="62">
        <f t="shared" si="63"/>
        <v>0</v>
      </c>
      <c r="H543" s="62">
        <f t="shared" si="63"/>
        <v>0</v>
      </c>
      <c r="I543" s="62">
        <f t="shared" si="63"/>
        <v>0</v>
      </c>
      <c r="J543" s="62">
        <f t="shared" si="63"/>
        <v>0</v>
      </c>
      <c r="K543" s="62">
        <f t="shared" si="63"/>
        <v>0</v>
      </c>
      <c r="L543" s="62">
        <f t="shared" si="63"/>
        <v>0</v>
      </c>
      <c r="M543" s="62">
        <f t="shared" si="63"/>
        <v>0</v>
      </c>
      <c r="N543" s="62">
        <f t="shared" si="63"/>
        <v>0</v>
      </c>
      <c r="O543" s="62">
        <f t="shared" si="63"/>
        <v>3072</v>
      </c>
      <c r="P543" s="62">
        <f t="shared" si="63"/>
        <v>768</v>
      </c>
      <c r="Q543" s="62">
        <f t="shared" si="63"/>
        <v>0</v>
      </c>
      <c r="R543" s="63">
        <f t="shared" si="63"/>
        <v>0</v>
      </c>
    </row>
    <row r="544" spans="2:18" hidden="1" outlineLevel="1" x14ac:dyDescent="0.25">
      <c r="B544">
        <v>13</v>
      </c>
      <c r="C544" s="61">
        <f t="shared" ref="C544:R544" si="64">IF(AND(C284&lt;=6480,MOD(C284,8)=0,C284&gt;=480),C284,0)</f>
        <v>0</v>
      </c>
      <c r="D544" s="62">
        <f t="shared" si="64"/>
        <v>0</v>
      </c>
      <c r="E544" s="62">
        <f t="shared" si="64"/>
        <v>0</v>
      </c>
      <c r="F544" s="62">
        <f t="shared" si="64"/>
        <v>0</v>
      </c>
      <c r="G544" s="62">
        <f t="shared" si="64"/>
        <v>0</v>
      </c>
      <c r="H544" s="62">
        <f t="shared" si="64"/>
        <v>0</v>
      </c>
      <c r="I544" s="62">
        <f t="shared" si="64"/>
        <v>0</v>
      </c>
      <c r="J544" s="62">
        <f t="shared" si="64"/>
        <v>0</v>
      </c>
      <c r="K544" s="62">
        <f t="shared" si="64"/>
        <v>0</v>
      </c>
      <c r="L544" s="62">
        <f t="shared" si="64"/>
        <v>0</v>
      </c>
      <c r="M544" s="62">
        <f t="shared" si="64"/>
        <v>0</v>
      </c>
      <c r="N544" s="62">
        <f t="shared" si="64"/>
        <v>0</v>
      </c>
      <c r="O544" s="62">
        <f t="shared" si="64"/>
        <v>3328</v>
      </c>
      <c r="P544" s="62">
        <f t="shared" si="64"/>
        <v>832</v>
      </c>
      <c r="Q544" s="62">
        <f t="shared" si="64"/>
        <v>0</v>
      </c>
      <c r="R544" s="63">
        <f t="shared" si="64"/>
        <v>0</v>
      </c>
    </row>
    <row r="545" spans="2:18" hidden="1" outlineLevel="1" x14ac:dyDescent="0.25">
      <c r="B545">
        <v>14</v>
      </c>
      <c r="C545" s="61">
        <f t="shared" ref="C545:R545" si="65">IF(AND(C285&lt;=6480,MOD(C285,8)=0,C285&gt;=480),C285,0)</f>
        <v>0</v>
      </c>
      <c r="D545" s="62">
        <f t="shared" si="65"/>
        <v>0</v>
      </c>
      <c r="E545" s="62">
        <f t="shared" si="65"/>
        <v>0</v>
      </c>
      <c r="F545" s="62">
        <f t="shared" si="65"/>
        <v>0</v>
      </c>
      <c r="G545" s="62">
        <f t="shared" si="65"/>
        <v>0</v>
      </c>
      <c r="H545" s="62">
        <f t="shared" si="65"/>
        <v>0</v>
      </c>
      <c r="I545" s="62">
        <f t="shared" si="65"/>
        <v>0</v>
      </c>
      <c r="J545" s="62">
        <f t="shared" si="65"/>
        <v>0</v>
      </c>
      <c r="K545" s="62">
        <f t="shared" si="65"/>
        <v>0</v>
      </c>
      <c r="L545" s="62">
        <f t="shared" si="65"/>
        <v>0</v>
      </c>
      <c r="M545" s="62">
        <f t="shared" si="65"/>
        <v>0</v>
      </c>
      <c r="N545" s="62">
        <f t="shared" si="65"/>
        <v>0</v>
      </c>
      <c r="O545" s="62">
        <f t="shared" si="65"/>
        <v>3584</v>
      </c>
      <c r="P545" s="62">
        <f t="shared" si="65"/>
        <v>896</v>
      </c>
      <c r="Q545" s="62">
        <f t="shared" si="65"/>
        <v>0</v>
      </c>
      <c r="R545" s="63">
        <f t="shared" si="65"/>
        <v>0</v>
      </c>
    </row>
    <row r="546" spans="2:18" hidden="1" outlineLevel="1" x14ac:dyDescent="0.25">
      <c r="B546">
        <v>15</v>
      </c>
      <c r="C546" s="61">
        <f t="shared" ref="C546:R546" si="66">IF(AND(C286&lt;=6480,MOD(C286,8)=0,C286&gt;=480),C286,0)</f>
        <v>0</v>
      </c>
      <c r="D546" s="62">
        <f t="shared" si="66"/>
        <v>0</v>
      </c>
      <c r="E546" s="62">
        <f t="shared" si="66"/>
        <v>0</v>
      </c>
      <c r="F546" s="62">
        <f t="shared" si="66"/>
        <v>0</v>
      </c>
      <c r="G546" s="62">
        <f t="shared" si="66"/>
        <v>0</v>
      </c>
      <c r="H546" s="62">
        <f t="shared" si="66"/>
        <v>0</v>
      </c>
      <c r="I546" s="62">
        <f t="shared" si="66"/>
        <v>0</v>
      </c>
      <c r="J546" s="62">
        <f t="shared" si="66"/>
        <v>0</v>
      </c>
      <c r="K546" s="62">
        <f t="shared" si="66"/>
        <v>0</v>
      </c>
      <c r="L546" s="62">
        <f t="shared" si="66"/>
        <v>0</v>
      </c>
      <c r="M546" s="62">
        <f t="shared" si="66"/>
        <v>0</v>
      </c>
      <c r="N546" s="62">
        <f t="shared" si="66"/>
        <v>0</v>
      </c>
      <c r="O546" s="62">
        <f t="shared" si="66"/>
        <v>3840</v>
      </c>
      <c r="P546" s="62">
        <f t="shared" si="66"/>
        <v>960</v>
      </c>
      <c r="Q546" s="62">
        <f t="shared" si="66"/>
        <v>0</v>
      </c>
      <c r="R546" s="63">
        <f t="shared" si="66"/>
        <v>0</v>
      </c>
    </row>
    <row r="547" spans="2:18" hidden="1" outlineLevel="1" x14ac:dyDescent="0.25">
      <c r="B547">
        <v>16</v>
      </c>
      <c r="C547" s="61">
        <f t="shared" ref="C547:R547" si="67">IF(AND(C287&lt;=6480,MOD(C287,8)=0,C287&gt;=480),C287,0)</f>
        <v>0</v>
      </c>
      <c r="D547" s="62">
        <f t="shared" si="67"/>
        <v>0</v>
      </c>
      <c r="E547" s="62">
        <f t="shared" si="67"/>
        <v>0</v>
      </c>
      <c r="F547" s="62">
        <f t="shared" si="67"/>
        <v>0</v>
      </c>
      <c r="G547" s="62">
        <f t="shared" si="67"/>
        <v>0</v>
      </c>
      <c r="H547" s="62">
        <f t="shared" si="67"/>
        <v>0</v>
      </c>
      <c r="I547" s="62">
        <f t="shared" si="67"/>
        <v>0</v>
      </c>
      <c r="J547" s="62">
        <f t="shared" si="67"/>
        <v>0</v>
      </c>
      <c r="K547" s="62">
        <f t="shared" si="67"/>
        <v>0</v>
      </c>
      <c r="L547" s="62">
        <f t="shared" si="67"/>
        <v>0</v>
      </c>
      <c r="M547" s="62">
        <f t="shared" si="67"/>
        <v>0</v>
      </c>
      <c r="N547" s="62">
        <f t="shared" si="67"/>
        <v>0</v>
      </c>
      <c r="O547" s="62">
        <f t="shared" si="67"/>
        <v>4096</v>
      </c>
      <c r="P547" s="62">
        <f t="shared" si="67"/>
        <v>1024</v>
      </c>
      <c r="Q547" s="62">
        <f t="shared" si="67"/>
        <v>0</v>
      </c>
      <c r="R547" s="63">
        <f t="shared" si="67"/>
        <v>0</v>
      </c>
    </row>
    <row r="548" spans="2:18" hidden="1" outlineLevel="1" x14ac:dyDescent="0.25">
      <c r="B548">
        <v>17</v>
      </c>
      <c r="C548" s="61">
        <f t="shared" ref="C548:R548" si="68">IF(AND(C288&lt;=6480,MOD(C288,8)=0,C288&gt;=480),C288,0)</f>
        <v>0</v>
      </c>
      <c r="D548" s="62">
        <f t="shared" si="68"/>
        <v>0</v>
      </c>
      <c r="E548" s="62">
        <f t="shared" si="68"/>
        <v>0</v>
      </c>
      <c r="F548" s="62">
        <f t="shared" si="68"/>
        <v>0</v>
      </c>
      <c r="G548" s="62">
        <f t="shared" si="68"/>
        <v>0</v>
      </c>
      <c r="H548" s="62">
        <f t="shared" si="68"/>
        <v>0</v>
      </c>
      <c r="I548" s="62">
        <f t="shared" si="68"/>
        <v>0</v>
      </c>
      <c r="J548" s="62">
        <f t="shared" si="68"/>
        <v>0</v>
      </c>
      <c r="K548" s="62">
        <f t="shared" si="68"/>
        <v>0</v>
      </c>
      <c r="L548" s="62">
        <f t="shared" si="68"/>
        <v>0</v>
      </c>
      <c r="M548" s="62">
        <f t="shared" si="68"/>
        <v>0</v>
      </c>
      <c r="N548" s="62">
        <f t="shared" si="68"/>
        <v>0</v>
      </c>
      <c r="O548" s="62">
        <f t="shared" si="68"/>
        <v>4352</v>
      </c>
      <c r="P548" s="62">
        <f t="shared" si="68"/>
        <v>1088</v>
      </c>
      <c r="Q548" s="62">
        <f t="shared" si="68"/>
        <v>0</v>
      </c>
      <c r="R548" s="63">
        <f t="shared" si="68"/>
        <v>0</v>
      </c>
    </row>
    <row r="549" spans="2:18" hidden="1" outlineLevel="1" x14ac:dyDescent="0.25">
      <c r="B549">
        <v>18</v>
      </c>
      <c r="C549" s="61">
        <f t="shared" ref="C549:R549" si="69">IF(AND(C289&lt;=6480,MOD(C289,8)=0,C289&gt;=480),C289,0)</f>
        <v>0</v>
      </c>
      <c r="D549" s="62">
        <f t="shared" si="69"/>
        <v>0</v>
      </c>
      <c r="E549" s="62">
        <f t="shared" si="69"/>
        <v>0</v>
      </c>
      <c r="F549" s="62">
        <f t="shared" si="69"/>
        <v>0</v>
      </c>
      <c r="G549" s="62">
        <f t="shared" si="69"/>
        <v>0</v>
      </c>
      <c r="H549" s="62">
        <f t="shared" si="69"/>
        <v>0</v>
      </c>
      <c r="I549" s="62">
        <f t="shared" si="69"/>
        <v>0</v>
      </c>
      <c r="J549" s="62">
        <f t="shared" si="69"/>
        <v>0</v>
      </c>
      <c r="K549" s="62">
        <f t="shared" si="69"/>
        <v>0</v>
      </c>
      <c r="L549" s="62">
        <f t="shared" si="69"/>
        <v>0</v>
      </c>
      <c r="M549" s="62">
        <f t="shared" si="69"/>
        <v>0</v>
      </c>
      <c r="N549" s="62">
        <f t="shared" si="69"/>
        <v>0</v>
      </c>
      <c r="O549" s="62">
        <f t="shared" si="69"/>
        <v>4608</v>
      </c>
      <c r="P549" s="62">
        <f t="shared" si="69"/>
        <v>1152</v>
      </c>
      <c r="Q549" s="62">
        <f t="shared" si="69"/>
        <v>0</v>
      </c>
      <c r="R549" s="63">
        <f t="shared" si="69"/>
        <v>0</v>
      </c>
    </row>
    <row r="550" spans="2:18" hidden="1" outlineLevel="1" x14ac:dyDescent="0.25">
      <c r="B550">
        <v>19</v>
      </c>
      <c r="C550" s="61">
        <f t="shared" ref="C550:R550" si="70">IF(AND(C290&lt;=6480,MOD(C290,8)=0,C290&gt;=480),C290,0)</f>
        <v>0</v>
      </c>
      <c r="D550" s="62">
        <f t="shared" si="70"/>
        <v>0</v>
      </c>
      <c r="E550" s="62">
        <f t="shared" si="70"/>
        <v>0</v>
      </c>
      <c r="F550" s="62">
        <f t="shared" si="70"/>
        <v>0</v>
      </c>
      <c r="G550" s="62">
        <f t="shared" si="70"/>
        <v>0</v>
      </c>
      <c r="H550" s="62">
        <f t="shared" si="70"/>
        <v>0</v>
      </c>
      <c r="I550" s="62">
        <f t="shared" si="70"/>
        <v>0</v>
      </c>
      <c r="J550" s="62">
        <f t="shared" si="70"/>
        <v>0</v>
      </c>
      <c r="K550" s="62">
        <f t="shared" si="70"/>
        <v>0</v>
      </c>
      <c r="L550" s="62">
        <f t="shared" si="70"/>
        <v>0</v>
      </c>
      <c r="M550" s="62">
        <f t="shared" si="70"/>
        <v>0</v>
      </c>
      <c r="N550" s="62">
        <f t="shared" si="70"/>
        <v>0</v>
      </c>
      <c r="O550" s="62">
        <f t="shared" si="70"/>
        <v>4864</v>
      </c>
      <c r="P550" s="62">
        <f t="shared" si="70"/>
        <v>1216</v>
      </c>
      <c r="Q550" s="62">
        <f t="shared" si="70"/>
        <v>0</v>
      </c>
      <c r="R550" s="63">
        <f t="shared" si="70"/>
        <v>0</v>
      </c>
    </row>
    <row r="551" spans="2:18" hidden="1" outlineLevel="1" x14ac:dyDescent="0.25">
      <c r="B551">
        <v>20</v>
      </c>
      <c r="C551" s="61">
        <f t="shared" ref="C551:R551" si="71">IF(AND(C291&lt;=6480,MOD(C291,8)=0,C291&gt;=480),C291,0)</f>
        <v>0</v>
      </c>
      <c r="D551" s="62">
        <f t="shared" si="71"/>
        <v>0</v>
      </c>
      <c r="E551" s="62">
        <f t="shared" si="71"/>
        <v>0</v>
      </c>
      <c r="F551" s="62">
        <f t="shared" si="71"/>
        <v>0</v>
      </c>
      <c r="G551" s="62">
        <f t="shared" si="71"/>
        <v>0</v>
      </c>
      <c r="H551" s="62">
        <f t="shared" si="71"/>
        <v>0</v>
      </c>
      <c r="I551" s="62">
        <f t="shared" si="71"/>
        <v>0</v>
      </c>
      <c r="J551" s="62">
        <f t="shared" si="71"/>
        <v>0</v>
      </c>
      <c r="K551" s="62">
        <f t="shared" si="71"/>
        <v>0</v>
      </c>
      <c r="L551" s="62">
        <f t="shared" si="71"/>
        <v>0</v>
      </c>
      <c r="M551" s="62">
        <f t="shared" si="71"/>
        <v>0</v>
      </c>
      <c r="N551" s="62">
        <f t="shared" si="71"/>
        <v>0</v>
      </c>
      <c r="O551" s="62">
        <f t="shared" si="71"/>
        <v>5120</v>
      </c>
      <c r="P551" s="62">
        <f t="shared" si="71"/>
        <v>1280</v>
      </c>
      <c r="Q551" s="62">
        <f t="shared" si="71"/>
        <v>0</v>
      </c>
      <c r="R551" s="63">
        <f t="shared" si="71"/>
        <v>0</v>
      </c>
    </row>
    <row r="552" spans="2:18" hidden="1" outlineLevel="1" x14ac:dyDescent="0.25">
      <c r="B552">
        <v>21</v>
      </c>
      <c r="C552" s="61">
        <f t="shared" ref="C552:R552" si="72">IF(AND(C292&lt;=6480,MOD(C292,8)=0,C292&gt;=480),C292,0)</f>
        <v>0</v>
      </c>
      <c r="D552" s="62">
        <f t="shared" si="72"/>
        <v>0</v>
      </c>
      <c r="E552" s="62">
        <f t="shared" si="72"/>
        <v>0</v>
      </c>
      <c r="F552" s="62">
        <f t="shared" si="72"/>
        <v>0</v>
      </c>
      <c r="G552" s="62">
        <f t="shared" si="72"/>
        <v>0</v>
      </c>
      <c r="H552" s="62">
        <f t="shared" si="72"/>
        <v>0</v>
      </c>
      <c r="I552" s="62">
        <f t="shared" si="72"/>
        <v>0</v>
      </c>
      <c r="J552" s="62">
        <f t="shared" si="72"/>
        <v>0</v>
      </c>
      <c r="K552" s="62">
        <f t="shared" si="72"/>
        <v>0</v>
      </c>
      <c r="L552" s="62">
        <f t="shared" si="72"/>
        <v>0</v>
      </c>
      <c r="M552" s="62">
        <f t="shared" si="72"/>
        <v>0</v>
      </c>
      <c r="N552" s="62">
        <f t="shared" si="72"/>
        <v>0</v>
      </c>
      <c r="O552" s="62">
        <f t="shared" si="72"/>
        <v>5376</v>
      </c>
      <c r="P552" s="62">
        <f t="shared" si="72"/>
        <v>1344</v>
      </c>
      <c r="Q552" s="62">
        <f t="shared" si="72"/>
        <v>0</v>
      </c>
      <c r="R552" s="63">
        <f t="shared" si="72"/>
        <v>0</v>
      </c>
    </row>
    <row r="553" spans="2:18" hidden="1" outlineLevel="1" x14ac:dyDescent="0.25">
      <c r="B553">
        <v>22</v>
      </c>
      <c r="C553" s="61">
        <f t="shared" ref="C553:R553" si="73">IF(AND(C293&lt;=6480,MOD(C293,8)=0,C293&gt;=480),C293,0)</f>
        <v>0</v>
      </c>
      <c r="D553" s="62">
        <f t="shared" si="73"/>
        <v>0</v>
      </c>
      <c r="E553" s="62">
        <f t="shared" si="73"/>
        <v>0</v>
      </c>
      <c r="F553" s="62">
        <f t="shared" si="73"/>
        <v>0</v>
      </c>
      <c r="G553" s="62">
        <f t="shared" si="73"/>
        <v>0</v>
      </c>
      <c r="H553" s="62">
        <f t="shared" si="73"/>
        <v>0</v>
      </c>
      <c r="I553" s="62">
        <f t="shared" si="73"/>
        <v>0</v>
      </c>
      <c r="J553" s="62">
        <f t="shared" si="73"/>
        <v>0</v>
      </c>
      <c r="K553" s="62">
        <f t="shared" si="73"/>
        <v>0</v>
      </c>
      <c r="L553" s="62">
        <f t="shared" si="73"/>
        <v>0</v>
      </c>
      <c r="M553" s="62">
        <f t="shared" si="73"/>
        <v>0</v>
      </c>
      <c r="N553" s="62">
        <f t="shared" si="73"/>
        <v>0</v>
      </c>
      <c r="O553" s="62">
        <f t="shared" si="73"/>
        <v>5632</v>
      </c>
      <c r="P553" s="62">
        <f t="shared" si="73"/>
        <v>1408</v>
      </c>
      <c r="Q553" s="62">
        <f t="shared" si="73"/>
        <v>0</v>
      </c>
      <c r="R553" s="63">
        <f t="shared" si="73"/>
        <v>0</v>
      </c>
    </row>
    <row r="554" spans="2:18" hidden="1" outlineLevel="1" x14ac:dyDescent="0.25">
      <c r="B554">
        <v>23</v>
      </c>
      <c r="C554" s="61">
        <f t="shared" ref="C554:R554" si="74">IF(AND(C294&lt;=6480,MOD(C294,8)=0,C294&gt;=480),C294,0)</f>
        <v>0</v>
      </c>
      <c r="D554" s="62">
        <f t="shared" si="74"/>
        <v>0</v>
      </c>
      <c r="E554" s="62">
        <f t="shared" si="74"/>
        <v>0</v>
      </c>
      <c r="F554" s="62">
        <f t="shared" si="74"/>
        <v>0</v>
      </c>
      <c r="G554" s="62">
        <f t="shared" si="74"/>
        <v>0</v>
      </c>
      <c r="H554" s="62">
        <f t="shared" si="74"/>
        <v>0</v>
      </c>
      <c r="I554" s="62">
        <f t="shared" si="74"/>
        <v>0</v>
      </c>
      <c r="J554" s="62">
        <f t="shared" si="74"/>
        <v>0</v>
      </c>
      <c r="K554" s="62">
        <f t="shared" si="74"/>
        <v>0</v>
      </c>
      <c r="L554" s="62">
        <f t="shared" si="74"/>
        <v>0</v>
      </c>
      <c r="M554" s="62">
        <f t="shared" si="74"/>
        <v>0</v>
      </c>
      <c r="N554" s="62">
        <f t="shared" si="74"/>
        <v>0</v>
      </c>
      <c r="O554" s="62">
        <f t="shared" si="74"/>
        <v>5888</v>
      </c>
      <c r="P554" s="62">
        <f t="shared" si="74"/>
        <v>1472</v>
      </c>
      <c r="Q554" s="62">
        <f t="shared" si="74"/>
        <v>0</v>
      </c>
      <c r="R554" s="63">
        <f t="shared" si="74"/>
        <v>0</v>
      </c>
    </row>
    <row r="555" spans="2:18" hidden="1" outlineLevel="1" x14ac:dyDescent="0.25">
      <c r="B555">
        <v>24</v>
      </c>
      <c r="C555" s="61">
        <f t="shared" ref="C555:R555" si="75">IF(AND(C295&lt;=6480,MOD(C295,8)=0,C295&gt;=480),C295,0)</f>
        <v>0</v>
      </c>
      <c r="D555" s="62">
        <f t="shared" si="75"/>
        <v>0</v>
      </c>
      <c r="E555" s="62">
        <f t="shared" si="75"/>
        <v>0</v>
      </c>
      <c r="F555" s="62">
        <f t="shared" si="75"/>
        <v>0</v>
      </c>
      <c r="G555" s="62">
        <f t="shared" si="75"/>
        <v>0</v>
      </c>
      <c r="H555" s="62">
        <f t="shared" si="75"/>
        <v>0</v>
      </c>
      <c r="I555" s="62">
        <f t="shared" si="75"/>
        <v>0</v>
      </c>
      <c r="J555" s="62">
        <f t="shared" si="75"/>
        <v>0</v>
      </c>
      <c r="K555" s="62">
        <f t="shared" si="75"/>
        <v>0</v>
      </c>
      <c r="L555" s="62">
        <f t="shared" si="75"/>
        <v>0</v>
      </c>
      <c r="M555" s="62">
        <f t="shared" si="75"/>
        <v>0</v>
      </c>
      <c r="N555" s="62">
        <f t="shared" si="75"/>
        <v>0</v>
      </c>
      <c r="O555" s="62">
        <f t="shared" si="75"/>
        <v>6144</v>
      </c>
      <c r="P555" s="62">
        <f t="shared" si="75"/>
        <v>1536</v>
      </c>
      <c r="Q555" s="62">
        <f t="shared" si="75"/>
        <v>0</v>
      </c>
      <c r="R555" s="63">
        <f t="shared" si="75"/>
        <v>0</v>
      </c>
    </row>
    <row r="556" spans="2:18" hidden="1" outlineLevel="1" x14ac:dyDescent="0.25">
      <c r="B556">
        <v>25</v>
      </c>
      <c r="C556" s="61">
        <f t="shared" ref="C556:R556" si="76">IF(AND(C296&lt;=6480,MOD(C296,8)=0,C296&gt;=480),C296,0)</f>
        <v>0</v>
      </c>
      <c r="D556" s="62">
        <f t="shared" si="76"/>
        <v>0</v>
      </c>
      <c r="E556" s="62">
        <f t="shared" si="76"/>
        <v>0</v>
      </c>
      <c r="F556" s="62">
        <f t="shared" si="76"/>
        <v>0</v>
      </c>
      <c r="G556" s="62">
        <f t="shared" si="76"/>
        <v>0</v>
      </c>
      <c r="H556" s="62">
        <f t="shared" si="76"/>
        <v>0</v>
      </c>
      <c r="I556" s="62">
        <f t="shared" si="76"/>
        <v>0</v>
      </c>
      <c r="J556" s="62">
        <f t="shared" si="76"/>
        <v>0</v>
      </c>
      <c r="K556" s="62">
        <f t="shared" si="76"/>
        <v>0</v>
      </c>
      <c r="L556" s="62">
        <f t="shared" si="76"/>
        <v>0</v>
      </c>
      <c r="M556" s="62">
        <f t="shared" si="76"/>
        <v>0</v>
      </c>
      <c r="N556" s="62">
        <f t="shared" si="76"/>
        <v>0</v>
      </c>
      <c r="O556" s="62">
        <f t="shared" si="76"/>
        <v>6400</v>
      </c>
      <c r="P556" s="62">
        <f t="shared" si="76"/>
        <v>1600</v>
      </c>
      <c r="Q556" s="62">
        <f t="shared" si="76"/>
        <v>0</v>
      </c>
      <c r="R556" s="63">
        <f t="shared" si="76"/>
        <v>0</v>
      </c>
    </row>
    <row r="557" spans="2:18" hidden="1" outlineLevel="1" x14ac:dyDescent="0.25">
      <c r="B557">
        <v>26</v>
      </c>
      <c r="C557" s="61">
        <f t="shared" ref="C557:R557" si="77">IF(AND(C297&lt;=6480,MOD(C297,8)=0,C297&gt;=480),C297,0)</f>
        <v>0</v>
      </c>
      <c r="D557" s="62">
        <f t="shared" si="77"/>
        <v>0</v>
      </c>
      <c r="E557" s="62">
        <f t="shared" si="77"/>
        <v>0</v>
      </c>
      <c r="F557" s="62">
        <f t="shared" si="77"/>
        <v>0</v>
      </c>
      <c r="G557" s="62">
        <f t="shared" si="77"/>
        <v>0</v>
      </c>
      <c r="H557" s="62">
        <f t="shared" si="77"/>
        <v>0</v>
      </c>
      <c r="I557" s="62">
        <f t="shared" si="77"/>
        <v>0</v>
      </c>
      <c r="J557" s="62">
        <f t="shared" si="77"/>
        <v>0</v>
      </c>
      <c r="K557" s="62">
        <f t="shared" si="77"/>
        <v>0</v>
      </c>
      <c r="L557" s="62">
        <f t="shared" si="77"/>
        <v>0</v>
      </c>
      <c r="M557" s="62">
        <f t="shared" si="77"/>
        <v>0</v>
      </c>
      <c r="N557" s="62">
        <f t="shared" si="77"/>
        <v>0</v>
      </c>
      <c r="O557" s="62">
        <f t="shared" si="77"/>
        <v>0</v>
      </c>
      <c r="P557" s="62">
        <f t="shared" si="77"/>
        <v>1664</v>
      </c>
      <c r="Q557" s="62">
        <f t="shared" si="77"/>
        <v>0</v>
      </c>
      <c r="R557" s="63">
        <f t="shared" si="77"/>
        <v>0</v>
      </c>
    </row>
    <row r="558" spans="2:18" hidden="1" outlineLevel="1" x14ac:dyDescent="0.25">
      <c r="B558">
        <v>27</v>
      </c>
      <c r="C558" s="61">
        <f t="shared" ref="C558:R558" si="78">IF(AND(C298&lt;=6480,MOD(C298,8)=0,C298&gt;=480),C298,0)</f>
        <v>0</v>
      </c>
      <c r="D558" s="62">
        <f t="shared" si="78"/>
        <v>0</v>
      </c>
      <c r="E558" s="62">
        <f t="shared" si="78"/>
        <v>0</v>
      </c>
      <c r="F558" s="62">
        <f t="shared" si="78"/>
        <v>0</v>
      </c>
      <c r="G558" s="62">
        <f t="shared" si="78"/>
        <v>0</v>
      </c>
      <c r="H558" s="62">
        <f t="shared" si="78"/>
        <v>0</v>
      </c>
      <c r="I558" s="62">
        <f t="shared" si="78"/>
        <v>0</v>
      </c>
      <c r="J558" s="62">
        <f t="shared" si="78"/>
        <v>0</v>
      </c>
      <c r="K558" s="62">
        <f t="shared" si="78"/>
        <v>0</v>
      </c>
      <c r="L558" s="62">
        <f t="shared" si="78"/>
        <v>0</v>
      </c>
      <c r="M558" s="62">
        <f t="shared" si="78"/>
        <v>0</v>
      </c>
      <c r="N558" s="62">
        <f t="shared" si="78"/>
        <v>0</v>
      </c>
      <c r="O558" s="62">
        <f t="shared" si="78"/>
        <v>0</v>
      </c>
      <c r="P558" s="62">
        <f t="shared" si="78"/>
        <v>1728</v>
      </c>
      <c r="Q558" s="62">
        <f t="shared" si="78"/>
        <v>0</v>
      </c>
      <c r="R558" s="63">
        <f t="shared" si="78"/>
        <v>0</v>
      </c>
    </row>
    <row r="559" spans="2:18" hidden="1" outlineLevel="1" x14ac:dyDescent="0.25">
      <c r="B559">
        <v>28</v>
      </c>
      <c r="C559" s="61">
        <f t="shared" ref="C559:R559" si="79">IF(AND(C299&lt;=6480,MOD(C299,8)=0,C299&gt;=480),C299,0)</f>
        <v>0</v>
      </c>
      <c r="D559" s="62">
        <f t="shared" si="79"/>
        <v>0</v>
      </c>
      <c r="E559" s="62">
        <f t="shared" si="79"/>
        <v>0</v>
      </c>
      <c r="F559" s="62">
        <f t="shared" si="79"/>
        <v>0</v>
      </c>
      <c r="G559" s="62">
        <f t="shared" si="79"/>
        <v>0</v>
      </c>
      <c r="H559" s="62">
        <f t="shared" si="79"/>
        <v>0</v>
      </c>
      <c r="I559" s="62">
        <f t="shared" si="79"/>
        <v>0</v>
      </c>
      <c r="J559" s="62">
        <f t="shared" si="79"/>
        <v>0</v>
      </c>
      <c r="K559" s="62">
        <f t="shared" si="79"/>
        <v>0</v>
      </c>
      <c r="L559" s="62">
        <f t="shared" si="79"/>
        <v>0</v>
      </c>
      <c r="M559" s="62">
        <f t="shared" si="79"/>
        <v>0</v>
      </c>
      <c r="N559" s="62">
        <f t="shared" si="79"/>
        <v>0</v>
      </c>
      <c r="O559" s="62">
        <f t="shared" si="79"/>
        <v>0</v>
      </c>
      <c r="P559" s="62">
        <f t="shared" si="79"/>
        <v>1792</v>
      </c>
      <c r="Q559" s="62">
        <f t="shared" si="79"/>
        <v>0</v>
      </c>
      <c r="R559" s="63">
        <f t="shared" si="79"/>
        <v>0</v>
      </c>
    </row>
    <row r="560" spans="2:18" hidden="1" outlineLevel="1" x14ac:dyDescent="0.25">
      <c r="B560">
        <v>29</v>
      </c>
      <c r="C560" s="61">
        <f t="shared" ref="C560:R560" si="80">IF(AND(C300&lt;=6480,MOD(C300,8)=0,C300&gt;=480),C300,0)</f>
        <v>0</v>
      </c>
      <c r="D560" s="62">
        <f t="shared" si="80"/>
        <v>0</v>
      </c>
      <c r="E560" s="62">
        <f t="shared" si="80"/>
        <v>0</v>
      </c>
      <c r="F560" s="62">
        <f t="shared" si="80"/>
        <v>0</v>
      </c>
      <c r="G560" s="62">
        <f t="shared" si="80"/>
        <v>0</v>
      </c>
      <c r="H560" s="62">
        <f t="shared" si="80"/>
        <v>0</v>
      </c>
      <c r="I560" s="62">
        <f t="shared" si="80"/>
        <v>0</v>
      </c>
      <c r="J560" s="62">
        <f t="shared" si="80"/>
        <v>0</v>
      </c>
      <c r="K560" s="62">
        <f t="shared" si="80"/>
        <v>0</v>
      </c>
      <c r="L560" s="62">
        <f t="shared" si="80"/>
        <v>0</v>
      </c>
      <c r="M560" s="62">
        <f t="shared" si="80"/>
        <v>0</v>
      </c>
      <c r="N560" s="62">
        <f t="shared" si="80"/>
        <v>0</v>
      </c>
      <c r="O560" s="62">
        <f t="shared" si="80"/>
        <v>0</v>
      </c>
      <c r="P560" s="62">
        <f t="shared" si="80"/>
        <v>1856</v>
      </c>
      <c r="Q560" s="62">
        <f t="shared" si="80"/>
        <v>0</v>
      </c>
      <c r="R560" s="63">
        <f t="shared" si="80"/>
        <v>0</v>
      </c>
    </row>
    <row r="561" spans="2:18" hidden="1" outlineLevel="1" x14ac:dyDescent="0.25">
      <c r="B561">
        <v>30</v>
      </c>
      <c r="C561" s="61">
        <f t="shared" ref="C561:R561" si="81">IF(AND(C301&lt;=6480,MOD(C301,8)=0,C301&gt;=480),C301,0)</f>
        <v>0</v>
      </c>
      <c r="D561" s="62">
        <f t="shared" si="81"/>
        <v>0</v>
      </c>
      <c r="E561" s="62">
        <f t="shared" si="81"/>
        <v>0</v>
      </c>
      <c r="F561" s="62">
        <f t="shared" si="81"/>
        <v>0</v>
      </c>
      <c r="G561" s="62">
        <f t="shared" si="81"/>
        <v>0</v>
      </c>
      <c r="H561" s="62">
        <f t="shared" si="81"/>
        <v>0</v>
      </c>
      <c r="I561" s="62">
        <f t="shared" si="81"/>
        <v>0</v>
      </c>
      <c r="J561" s="62">
        <f t="shared" si="81"/>
        <v>0</v>
      </c>
      <c r="K561" s="62">
        <f t="shared" si="81"/>
        <v>0</v>
      </c>
      <c r="L561" s="62">
        <f t="shared" si="81"/>
        <v>0</v>
      </c>
      <c r="M561" s="62">
        <f t="shared" si="81"/>
        <v>0</v>
      </c>
      <c r="N561" s="62">
        <f t="shared" si="81"/>
        <v>0</v>
      </c>
      <c r="O561" s="62">
        <f t="shared" si="81"/>
        <v>0</v>
      </c>
      <c r="P561" s="62">
        <f t="shared" si="81"/>
        <v>1920</v>
      </c>
      <c r="Q561" s="62">
        <f t="shared" si="81"/>
        <v>480</v>
      </c>
      <c r="R561" s="63">
        <f t="shared" si="81"/>
        <v>0</v>
      </c>
    </row>
    <row r="562" spans="2:18" hidden="1" outlineLevel="1" x14ac:dyDescent="0.25">
      <c r="B562">
        <v>31</v>
      </c>
      <c r="C562" s="61">
        <f t="shared" ref="C562:R562" si="82">IF(AND(C302&lt;=6480,MOD(C302,8)=0,C302&gt;=480),C302,0)</f>
        <v>0</v>
      </c>
      <c r="D562" s="62">
        <f t="shared" si="82"/>
        <v>0</v>
      </c>
      <c r="E562" s="62">
        <f t="shared" si="82"/>
        <v>0</v>
      </c>
      <c r="F562" s="62">
        <f t="shared" si="82"/>
        <v>0</v>
      </c>
      <c r="G562" s="62">
        <f t="shared" si="82"/>
        <v>0</v>
      </c>
      <c r="H562" s="62">
        <f t="shared" si="82"/>
        <v>0</v>
      </c>
      <c r="I562" s="62">
        <f t="shared" si="82"/>
        <v>0</v>
      </c>
      <c r="J562" s="62">
        <f t="shared" si="82"/>
        <v>0</v>
      </c>
      <c r="K562" s="62">
        <f t="shared" si="82"/>
        <v>0</v>
      </c>
      <c r="L562" s="62">
        <f t="shared" si="82"/>
        <v>0</v>
      </c>
      <c r="M562" s="62">
        <f t="shared" si="82"/>
        <v>0</v>
      </c>
      <c r="N562" s="62">
        <f t="shared" si="82"/>
        <v>0</v>
      </c>
      <c r="O562" s="62">
        <f t="shared" si="82"/>
        <v>0</v>
      </c>
      <c r="P562" s="62">
        <f t="shared" si="82"/>
        <v>1984</v>
      </c>
      <c r="Q562" s="62">
        <f t="shared" si="82"/>
        <v>496</v>
      </c>
      <c r="R562" s="63">
        <f t="shared" si="82"/>
        <v>0</v>
      </c>
    </row>
    <row r="563" spans="2:18" hidden="1" outlineLevel="1" x14ac:dyDescent="0.25">
      <c r="B563">
        <v>32</v>
      </c>
      <c r="C563" s="61">
        <f t="shared" ref="C563:R563" si="83">IF(AND(C303&lt;=6480,MOD(C303,8)=0,C303&gt;=480),C303,0)</f>
        <v>0</v>
      </c>
      <c r="D563" s="62">
        <f t="shared" si="83"/>
        <v>0</v>
      </c>
      <c r="E563" s="62">
        <f t="shared" si="83"/>
        <v>0</v>
      </c>
      <c r="F563" s="62">
        <f t="shared" si="83"/>
        <v>0</v>
      </c>
      <c r="G563" s="62">
        <f t="shared" si="83"/>
        <v>0</v>
      </c>
      <c r="H563" s="62">
        <f t="shared" si="83"/>
        <v>0</v>
      </c>
      <c r="I563" s="62">
        <f t="shared" si="83"/>
        <v>0</v>
      </c>
      <c r="J563" s="62">
        <f t="shared" si="83"/>
        <v>0</v>
      </c>
      <c r="K563" s="62">
        <f t="shared" si="83"/>
        <v>0</v>
      </c>
      <c r="L563" s="62">
        <f t="shared" si="83"/>
        <v>0</v>
      </c>
      <c r="M563" s="62">
        <f t="shared" si="83"/>
        <v>0</v>
      </c>
      <c r="N563" s="62">
        <f t="shared" si="83"/>
        <v>0</v>
      </c>
      <c r="O563" s="62">
        <f t="shared" si="83"/>
        <v>0</v>
      </c>
      <c r="P563" s="62">
        <f t="shared" si="83"/>
        <v>2048</v>
      </c>
      <c r="Q563" s="62">
        <f t="shared" si="83"/>
        <v>512</v>
      </c>
      <c r="R563" s="63">
        <f t="shared" si="83"/>
        <v>0</v>
      </c>
    </row>
    <row r="564" spans="2:18" hidden="1" outlineLevel="1" x14ac:dyDescent="0.25">
      <c r="B564">
        <v>33</v>
      </c>
      <c r="C564" s="61">
        <f t="shared" ref="C564:R564" si="84">IF(AND(C304&lt;=6480,MOD(C304,8)=0,C304&gt;=480),C304,0)</f>
        <v>0</v>
      </c>
      <c r="D564" s="62">
        <f t="shared" si="84"/>
        <v>0</v>
      </c>
      <c r="E564" s="62">
        <f t="shared" si="84"/>
        <v>0</v>
      </c>
      <c r="F564" s="62">
        <f t="shared" si="84"/>
        <v>0</v>
      </c>
      <c r="G564" s="62">
        <f t="shared" si="84"/>
        <v>0</v>
      </c>
      <c r="H564" s="62">
        <f t="shared" si="84"/>
        <v>0</v>
      </c>
      <c r="I564" s="62">
        <f t="shared" si="84"/>
        <v>0</v>
      </c>
      <c r="J564" s="62">
        <f t="shared" si="84"/>
        <v>0</v>
      </c>
      <c r="K564" s="62">
        <f t="shared" si="84"/>
        <v>0</v>
      </c>
      <c r="L564" s="62">
        <f t="shared" si="84"/>
        <v>0</v>
      </c>
      <c r="M564" s="62">
        <f t="shared" si="84"/>
        <v>0</v>
      </c>
      <c r="N564" s="62">
        <f t="shared" si="84"/>
        <v>0</v>
      </c>
      <c r="O564" s="62">
        <f t="shared" si="84"/>
        <v>0</v>
      </c>
      <c r="P564" s="62">
        <f t="shared" si="84"/>
        <v>2112</v>
      </c>
      <c r="Q564" s="62">
        <f t="shared" si="84"/>
        <v>528</v>
      </c>
      <c r="R564" s="63">
        <f t="shared" si="84"/>
        <v>0</v>
      </c>
    </row>
    <row r="565" spans="2:18" hidden="1" outlineLevel="1" x14ac:dyDescent="0.25">
      <c r="B565">
        <v>34</v>
      </c>
      <c r="C565" s="61">
        <f t="shared" ref="C565:R565" si="85">IF(AND(C305&lt;=6480,MOD(C305,8)=0,C305&gt;=480),C305,0)</f>
        <v>0</v>
      </c>
      <c r="D565" s="62">
        <f t="shared" si="85"/>
        <v>0</v>
      </c>
      <c r="E565" s="62">
        <f t="shared" si="85"/>
        <v>0</v>
      </c>
      <c r="F565" s="62">
        <f t="shared" si="85"/>
        <v>0</v>
      </c>
      <c r="G565" s="62">
        <f t="shared" si="85"/>
        <v>0</v>
      </c>
      <c r="H565" s="62">
        <f t="shared" si="85"/>
        <v>0</v>
      </c>
      <c r="I565" s="62">
        <f t="shared" si="85"/>
        <v>0</v>
      </c>
      <c r="J565" s="62">
        <f t="shared" si="85"/>
        <v>0</v>
      </c>
      <c r="K565" s="62">
        <f t="shared" si="85"/>
        <v>0</v>
      </c>
      <c r="L565" s="62">
        <f t="shared" si="85"/>
        <v>0</v>
      </c>
      <c r="M565" s="62">
        <f t="shared" si="85"/>
        <v>0</v>
      </c>
      <c r="N565" s="62">
        <f t="shared" si="85"/>
        <v>0</v>
      </c>
      <c r="O565" s="62">
        <f t="shared" si="85"/>
        <v>0</v>
      </c>
      <c r="P565" s="62">
        <f t="shared" si="85"/>
        <v>2176</v>
      </c>
      <c r="Q565" s="62">
        <f t="shared" si="85"/>
        <v>544</v>
      </c>
      <c r="R565" s="63">
        <f t="shared" si="85"/>
        <v>0</v>
      </c>
    </row>
    <row r="566" spans="2:18" hidden="1" outlineLevel="1" x14ac:dyDescent="0.25">
      <c r="B566">
        <v>35</v>
      </c>
      <c r="C566" s="61">
        <f t="shared" ref="C566:R566" si="86">IF(AND(C306&lt;=6480,MOD(C306,8)=0,C306&gt;=480),C306,0)</f>
        <v>0</v>
      </c>
      <c r="D566" s="62">
        <f t="shared" si="86"/>
        <v>0</v>
      </c>
      <c r="E566" s="62">
        <f t="shared" si="86"/>
        <v>0</v>
      </c>
      <c r="F566" s="62">
        <f t="shared" si="86"/>
        <v>0</v>
      </c>
      <c r="G566" s="62">
        <f t="shared" si="86"/>
        <v>0</v>
      </c>
      <c r="H566" s="62">
        <f t="shared" si="86"/>
        <v>0</v>
      </c>
      <c r="I566" s="62">
        <f t="shared" si="86"/>
        <v>0</v>
      </c>
      <c r="J566" s="62">
        <f t="shared" si="86"/>
        <v>0</v>
      </c>
      <c r="K566" s="62">
        <f t="shared" si="86"/>
        <v>0</v>
      </c>
      <c r="L566" s="62">
        <f t="shared" si="86"/>
        <v>0</v>
      </c>
      <c r="M566" s="62">
        <f t="shared" si="86"/>
        <v>0</v>
      </c>
      <c r="N566" s="62">
        <f t="shared" si="86"/>
        <v>0</v>
      </c>
      <c r="O566" s="62">
        <f t="shared" si="86"/>
        <v>0</v>
      </c>
      <c r="P566" s="62">
        <f t="shared" si="86"/>
        <v>2240</v>
      </c>
      <c r="Q566" s="62">
        <f t="shared" si="86"/>
        <v>560</v>
      </c>
      <c r="R566" s="63">
        <f t="shared" si="86"/>
        <v>0</v>
      </c>
    </row>
    <row r="567" spans="2:18" hidden="1" outlineLevel="1" x14ac:dyDescent="0.25">
      <c r="B567">
        <v>36</v>
      </c>
      <c r="C567" s="61">
        <f t="shared" ref="C567:R567" si="87">IF(AND(C307&lt;=6480,MOD(C307,8)=0,C307&gt;=480),C307,0)</f>
        <v>0</v>
      </c>
      <c r="D567" s="62">
        <f t="shared" si="87"/>
        <v>0</v>
      </c>
      <c r="E567" s="62">
        <f t="shared" si="87"/>
        <v>0</v>
      </c>
      <c r="F567" s="62">
        <f t="shared" si="87"/>
        <v>0</v>
      </c>
      <c r="G567" s="62">
        <f t="shared" si="87"/>
        <v>0</v>
      </c>
      <c r="H567" s="62">
        <f t="shared" si="87"/>
        <v>0</v>
      </c>
      <c r="I567" s="62">
        <f t="shared" si="87"/>
        <v>0</v>
      </c>
      <c r="J567" s="62">
        <f t="shared" si="87"/>
        <v>0</v>
      </c>
      <c r="K567" s="62">
        <f t="shared" si="87"/>
        <v>0</v>
      </c>
      <c r="L567" s="62">
        <f t="shared" si="87"/>
        <v>0</v>
      </c>
      <c r="M567" s="62">
        <f t="shared" si="87"/>
        <v>0</v>
      </c>
      <c r="N567" s="62">
        <f t="shared" si="87"/>
        <v>0</v>
      </c>
      <c r="O567" s="62">
        <f t="shared" si="87"/>
        <v>0</v>
      </c>
      <c r="P567" s="62">
        <f t="shared" si="87"/>
        <v>2304</v>
      </c>
      <c r="Q567" s="62">
        <f t="shared" si="87"/>
        <v>576</v>
      </c>
      <c r="R567" s="63">
        <f t="shared" si="87"/>
        <v>0</v>
      </c>
    </row>
    <row r="568" spans="2:18" hidden="1" outlineLevel="1" x14ac:dyDescent="0.25">
      <c r="B568">
        <v>37</v>
      </c>
      <c r="C568" s="61">
        <f t="shared" ref="C568:R568" si="88">IF(AND(C308&lt;=6480,MOD(C308,8)=0,C308&gt;=480),C308,0)</f>
        <v>0</v>
      </c>
      <c r="D568" s="62">
        <f t="shared" si="88"/>
        <v>0</v>
      </c>
      <c r="E568" s="62">
        <f t="shared" si="88"/>
        <v>0</v>
      </c>
      <c r="F568" s="62">
        <f t="shared" si="88"/>
        <v>0</v>
      </c>
      <c r="G568" s="62">
        <f t="shared" si="88"/>
        <v>0</v>
      </c>
      <c r="H568" s="62">
        <f t="shared" si="88"/>
        <v>0</v>
      </c>
      <c r="I568" s="62">
        <f t="shared" si="88"/>
        <v>0</v>
      </c>
      <c r="J568" s="62">
        <f t="shared" si="88"/>
        <v>0</v>
      </c>
      <c r="K568" s="62">
        <f t="shared" si="88"/>
        <v>0</v>
      </c>
      <c r="L568" s="62">
        <f t="shared" si="88"/>
        <v>0</v>
      </c>
      <c r="M568" s="62">
        <f t="shared" si="88"/>
        <v>0</v>
      </c>
      <c r="N568" s="62">
        <f t="shared" si="88"/>
        <v>0</v>
      </c>
      <c r="O568" s="62">
        <f t="shared" si="88"/>
        <v>0</v>
      </c>
      <c r="P568" s="62">
        <f t="shared" si="88"/>
        <v>2368</v>
      </c>
      <c r="Q568" s="62">
        <f t="shared" si="88"/>
        <v>592</v>
      </c>
      <c r="R568" s="63">
        <f t="shared" si="88"/>
        <v>0</v>
      </c>
    </row>
    <row r="569" spans="2:18" hidden="1" outlineLevel="1" x14ac:dyDescent="0.25">
      <c r="B569">
        <v>38</v>
      </c>
      <c r="C569" s="61">
        <f t="shared" ref="C569:R569" si="89">IF(AND(C309&lt;=6480,MOD(C309,8)=0,C309&gt;=480),C309,0)</f>
        <v>0</v>
      </c>
      <c r="D569" s="62">
        <f t="shared" si="89"/>
        <v>0</v>
      </c>
      <c r="E569" s="62">
        <f t="shared" si="89"/>
        <v>0</v>
      </c>
      <c r="F569" s="62">
        <f t="shared" si="89"/>
        <v>0</v>
      </c>
      <c r="G569" s="62">
        <f t="shared" si="89"/>
        <v>0</v>
      </c>
      <c r="H569" s="62">
        <f t="shared" si="89"/>
        <v>0</v>
      </c>
      <c r="I569" s="62">
        <f t="shared" si="89"/>
        <v>0</v>
      </c>
      <c r="J569" s="62">
        <f t="shared" si="89"/>
        <v>0</v>
      </c>
      <c r="K569" s="62">
        <f t="shared" si="89"/>
        <v>0</v>
      </c>
      <c r="L569" s="62">
        <f t="shared" si="89"/>
        <v>0</v>
      </c>
      <c r="M569" s="62">
        <f t="shared" si="89"/>
        <v>0</v>
      </c>
      <c r="N569" s="62">
        <f t="shared" si="89"/>
        <v>0</v>
      </c>
      <c r="O569" s="62">
        <f t="shared" si="89"/>
        <v>0</v>
      </c>
      <c r="P569" s="62">
        <f t="shared" si="89"/>
        <v>2432</v>
      </c>
      <c r="Q569" s="62">
        <f t="shared" si="89"/>
        <v>608</v>
      </c>
      <c r="R569" s="63">
        <f t="shared" si="89"/>
        <v>0</v>
      </c>
    </row>
    <row r="570" spans="2:18" hidden="1" outlineLevel="1" x14ac:dyDescent="0.25">
      <c r="B570">
        <v>39</v>
      </c>
      <c r="C570" s="61">
        <f t="shared" ref="C570:R570" si="90">IF(AND(C310&lt;=6480,MOD(C310,8)=0,C310&gt;=480),C310,0)</f>
        <v>0</v>
      </c>
      <c r="D570" s="62">
        <f t="shared" si="90"/>
        <v>0</v>
      </c>
      <c r="E570" s="62">
        <f t="shared" si="90"/>
        <v>0</v>
      </c>
      <c r="F570" s="62">
        <f t="shared" si="90"/>
        <v>0</v>
      </c>
      <c r="G570" s="62">
        <f t="shared" si="90"/>
        <v>0</v>
      </c>
      <c r="H570" s="62">
        <f t="shared" si="90"/>
        <v>0</v>
      </c>
      <c r="I570" s="62">
        <f t="shared" si="90"/>
        <v>0</v>
      </c>
      <c r="J570" s="62">
        <f t="shared" si="90"/>
        <v>0</v>
      </c>
      <c r="K570" s="62">
        <f t="shared" si="90"/>
        <v>0</v>
      </c>
      <c r="L570" s="62">
        <f t="shared" si="90"/>
        <v>0</v>
      </c>
      <c r="M570" s="62">
        <f t="shared" si="90"/>
        <v>0</v>
      </c>
      <c r="N570" s="62">
        <f t="shared" si="90"/>
        <v>0</v>
      </c>
      <c r="O570" s="62">
        <f t="shared" si="90"/>
        <v>0</v>
      </c>
      <c r="P570" s="62">
        <f t="shared" si="90"/>
        <v>2496</v>
      </c>
      <c r="Q570" s="62">
        <f t="shared" si="90"/>
        <v>624</v>
      </c>
      <c r="R570" s="63">
        <f t="shared" si="90"/>
        <v>0</v>
      </c>
    </row>
    <row r="571" spans="2:18" hidden="1" outlineLevel="1" x14ac:dyDescent="0.25">
      <c r="B571">
        <v>40</v>
      </c>
      <c r="C571" s="61">
        <f t="shared" ref="C571:R571" si="91">IF(AND(C311&lt;=6480,MOD(C311,8)=0,C311&gt;=480),C311,0)</f>
        <v>0</v>
      </c>
      <c r="D571" s="62">
        <f t="shared" si="91"/>
        <v>0</v>
      </c>
      <c r="E571" s="62">
        <f t="shared" si="91"/>
        <v>0</v>
      </c>
      <c r="F571" s="62">
        <f t="shared" si="91"/>
        <v>0</v>
      </c>
      <c r="G571" s="62">
        <f t="shared" si="91"/>
        <v>0</v>
      </c>
      <c r="H571" s="62">
        <f t="shared" si="91"/>
        <v>0</v>
      </c>
      <c r="I571" s="62">
        <f t="shared" si="91"/>
        <v>0</v>
      </c>
      <c r="J571" s="62">
        <f t="shared" si="91"/>
        <v>0</v>
      </c>
      <c r="K571" s="62">
        <f t="shared" si="91"/>
        <v>0</v>
      </c>
      <c r="L571" s="62">
        <f t="shared" si="91"/>
        <v>0</v>
      </c>
      <c r="M571" s="62">
        <f t="shared" si="91"/>
        <v>0</v>
      </c>
      <c r="N571" s="62">
        <f t="shared" si="91"/>
        <v>0</v>
      </c>
      <c r="O571" s="62">
        <f t="shared" si="91"/>
        <v>0</v>
      </c>
      <c r="P571" s="62">
        <f t="shared" si="91"/>
        <v>2560</v>
      </c>
      <c r="Q571" s="62">
        <f t="shared" si="91"/>
        <v>640</v>
      </c>
      <c r="R571" s="63">
        <f t="shared" si="91"/>
        <v>0</v>
      </c>
    </row>
    <row r="572" spans="2:18" hidden="1" outlineLevel="1" x14ac:dyDescent="0.25">
      <c r="B572">
        <v>41</v>
      </c>
      <c r="C572" s="61">
        <f t="shared" ref="C572:R572" si="92">IF(AND(C312&lt;=6480,MOD(C312,8)=0,C312&gt;=480),C312,0)</f>
        <v>0</v>
      </c>
      <c r="D572" s="62">
        <f t="shared" si="92"/>
        <v>0</v>
      </c>
      <c r="E572" s="62">
        <f t="shared" si="92"/>
        <v>0</v>
      </c>
      <c r="F572" s="62">
        <f t="shared" si="92"/>
        <v>0</v>
      </c>
      <c r="G572" s="62">
        <f t="shared" si="92"/>
        <v>0</v>
      </c>
      <c r="H572" s="62">
        <f t="shared" si="92"/>
        <v>0</v>
      </c>
      <c r="I572" s="62">
        <f t="shared" si="92"/>
        <v>0</v>
      </c>
      <c r="J572" s="62">
        <f t="shared" si="92"/>
        <v>0</v>
      </c>
      <c r="K572" s="62">
        <f t="shared" si="92"/>
        <v>0</v>
      </c>
      <c r="L572" s="62">
        <f t="shared" si="92"/>
        <v>0</v>
      </c>
      <c r="M572" s="62">
        <f t="shared" si="92"/>
        <v>0</v>
      </c>
      <c r="N572" s="62">
        <f t="shared" si="92"/>
        <v>0</v>
      </c>
      <c r="O572" s="62">
        <f t="shared" si="92"/>
        <v>0</v>
      </c>
      <c r="P572" s="62">
        <f t="shared" si="92"/>
        <v>2624</v>
      </c>
      <c r="Q572" s="62">
        <f t="shared" si="92"/>
        <v>656</v>
      </c>
      <c r="R572" s="63">
        <f t="shared" si="92"/>
        <v>0</v>
      </c>
    </row>
    <row r="573" spans="2:18" hidden="1" outlineLevel="1" x14ac:dyDescent="0.25">
      <c r="B573">
        <v>42</v>
      </c>
      <c r="C573" s="61">
        <f t="shared" ref="C573:R573" si="93">IF(AND(C313&lt;=6480,MOD(C313,8)=0,C313&gt;=480),C313,0)</f>
        <v>0</v>
      </c>
      <c r="D573" s="62">
        <f t="shared" si="93"/>
        <v>0</v>
      </c>
      <c r="E573" s="62">
        <f t="shared" si="93"/>
        <v>0</v>
      </c>
      <c r="F573" s="62">
        <f t="shared" si="93"/>
        <v>0</v>
      </c>
      <c r="G573" s="62">
        <f t="shared" si="93"/>
        <v>0</v>
      </c>
      <c r="H573" s="62">
        <f t="shared" si="93"/>
        <v>0</v>
      </c>
      <c r="I573" s="62">
        <f t="shared" si="93"/>
        <v>0</v>
      </c>
      <c r="J573" s="62">
        <f t="shared" si="93"/>
        <v>0</v>
      </c>
      <c r="K573" s="62">
        <f t="shared" si="93"/>
        <v>0</v>
      </c>
      <c r="L573" s="62">
        <f t="shared" si="93"/>
        <v>0</v>
      </c>
      <c r="M573" s="62">
        <f t="shared" si="93"/>
        <v>0</v>
      </c>
      <c r="N573" s="62">
        <f t="shared" si="93"/>
        <v>0</v>
      </c>
      <c r="O573" s="62">
        <f t="shared" si="93"/>
        <v>0</v>
      </c>
      <c r="P573" s="62">
        <f t="shared" si="93"/>
        <v>2688</v>
      </c>
      <c r="Q573" s="62">
        <f t="shared" si="93"/>
        <v>672</v>
      </c>
      <c r="R573" s="63">
        <f t="shared" si="93"/>
        <v>0</v>
      </c>
    </row>
    <row r="574" spans="2:18" hidden="1" outlineLevel="1" x14ac:dyDescent="0.25">
      <c r="B574">
        <v>43</v>
      </c>
      <c r="C574" s="61">
        <f t="shared" ref="C574:R574" si="94">IF(AND(C314&lt;=6480,MOD(C314,8)=0,C314&gt;=480),C314,0)</f>
        <v>0</v>
      </c>
      <c r="D574" s="62">
        <f t="shared" si="94"/>
        <v>0</v>
      </c>
      <c r="E574" s="62">
        <f t="shared" si="94"/>
        <v>0</v>
      </c>
      <c r="F574" s="62">
        <f t="shared" si="94"/>
        <v>0</v>
      </c>
      <c r="G574" s="62">
        <f t="shared" si="94"/>
        <v>0</v>
      </c>
      <c r="H574" s="62">
        <f t="shared" si="94"/>
        <v>0</v>
      </c>
      <c r="I574" s="62">
        <f t="shared" si="94"/>
        <v>0</v>
      </c>
      <c r="J574" s="62">
        <f t="shared" si="94"/>
        <v>0</v>
      </c>
      <c r="K574" s="62">
        <f t="shared" si="94"/>
        <v>0</v>
      </c>
      <c r="L574" s="62">
        <f t="shared" si="94"/>
        <v>0</v>
      </c>
      <c r="M574" s="62">
        <f t="shared" si="94"/>
        <v>0</v>
      </c>
      <c r="N574" s="62">
        <f t="shared" si="94"/>
        <v>0</v>
      </c>
      <c r="O574" s="62">
        <f t="shared" si="94"/>
        <v>0</v>
      </c>
      <c r="P574" s="62">
        <f t="shared" si="94"/>
        <v>2752</v>
      </c>
      <c r="Q574" s="62">
        <f t="shared" si="94"/>
        <v>688</v>
      </c>
      <c r="R574" s="63">
        <f t="shared" si="94"/>
        <v>0</v>
      </c>
    </row>
    <row r="575" spans="2:18" hidden="1" outlineLevel="1" x14ac:dyDescent="0.25">
      <c r="B575">
        <v>44</v>
      </c>
      <c r="C575" s="61">
        <f t="shared" ref="C575:R575" si="95">IF(AND(C315&lt;=6480,MOD(C315,8)=0,C315&gt;=480),C315,0)</f>
        <v>0</v>
      </c>
      <c r="D575" s="62">
        <f t="shared" si="95"/>
        <v>0</v>
      </c>
      <c r="E575" s="62">
        <f t="shared" si="95"/>
        <v>0</v>
      </c>
      <c r="F575" s="62">
        <f t="shared" si="95"/>
        <v>0</v>
      </c>
      <c r="G575" s="62">
        <f t="shared" si="95"/>
        <v>0</v>
      </c>
      <c r="H575" s="62">
        <f t="shared" si="95"/>
        <v>0</v>
      </c>
      <c r="I575" s="62">
        <f t="shared" si="95"/>
        <v>0</v>
      </c>
      <c r="J575" s="62">
        <f t="shared" si="95"/>
        <v>0</v>
      </c>
      <c r="K575" s="62">
        <f t="shared" si="95"/>
        <v>0</v>
      </c>
      <c r="L575" s="62">
        <f t="shared" si="95"/>
        <v>0</v>
      </c>
      <c r="M575" s="62">
        <f t="shared" si="95"/>
        <v>0</v>
      </c>
      <c r="N575" s="62">
        <f t="shared" si="95"/>
        <v>0</v>
      </c>
      <c r="O575" s="62">
        <f t="shared" si="95"/>
        <v>0</v>
      </c>
      <c r="P575" s="62">
        <f t="shared" si="95"/>
        <v>2816</v>
      </c>
      <c r="Q575" s="62">
        <f t="shared" si="95"/>
        <v>704</v>
      </c>
      <c r="R575" s="63">
        <f t="shared" si="95"/>
        <v>0</v>
      </c>
    </row>
    <row r="576" spans="2:18" hidden="1" outlineLevel="1" x14ac:dyDescent="0.25">
      <c r="B576">
        <v>45</v>
      </c>
      <c r="C576" s="61">
        <f t="shared" ref="C576:R576" si="96">IF(AND(C316&lt;=6480,MOD(C316,8)=0,C316&gt;=480),C316,0)</f>
        <v>0</v>
      </c>
      <c r="D576" s="62">
        <f t="shared" si="96"/>
        <v>0</v>
      </c>
      <c r="E576" s="62">
        <f t="shared" si="96"/>
        <v>0</v>
      </c>
      <c r="F576" s="62">
        <f t="shared" si="96"/>
        <v>0</v>
      </c>
      <c r="G576" s="62">
        <f t="shared" si="96"/>
        <v>0</v>
      </c>
      <c r="H576" s="62">
        <f t="shared" si="96"/>
        <v>0</v>
      </c>
      <c r="I576" s="62">
        <f t="shared" si="96"/>
        <v>0</v>
      </c>
      <c r="J576" s="62">
        <f t="shared" si="96"/>
        <v>0</v>
      </c>
      <c r="K576" s="62">
        <f t="shared" si="96"/>
        <v>0</v>
      </c>
      <c r="L576" s="62">
        <f t="shared" si="96"/>
        <v>0</v>
      </c>
      <c r="M576" s="62">
        <f t="shared" si="96"/>
        <v>0</v>
      </c>
      <c r="N576" s="62">
        <f t="shared" si="96"/>
        <v>0</v>
      </c>
      <c r="O576" s="62">
        <f t="shared" si="96"/>
        <v>0</v>
      </c>
      <c r="P576" s="62">
        <f t="shared" si="96"/>
        <v>2880</v>
      </c>
      <c r="Q576" s="62">
        <f t="shared" si="96"/>
        <v>720</v>
      </c>
      <c r="R576" s="63">
        <f t="shared" si="96"/>
        <v>0</v>
      </c>
    </row>
    <row r="577" spans="2:18" hidden="1" outlineLevel="1" x14ac:dyDescent="0.25">
      <c r="B577">
        <v>46</v>
      </c>
      <c r="C577" s="61">
        <f t="shared" ref="C577:R577" si="97">IF(AND(C317&lt;=6480,MOD(C317,8)=0,C317&gt;=480),C317,0)</f>
        <v>0</v>
      </c>
      <c r="D577" s="62">
        <f t="shared" si="97"/>
        <v>0</v>
      </c>
      <c r="E577" s="62">
        <f t="shared" si="97"/>
        <v>0</v>
      </c>
      <c r="F577" s="62">
        <f t="shared" si="97"/>
        <v>0</v>
      </c>
      <c r="G577" s="62">
        <f t="shared" si="97"/>
        <v>0</v>
      </c>
      <c r="H577" s="62">
        <f t="shared" si="97"/>
        <v>0</v>
      </c>
      <c r="I577" s="62">
        <f t="shared" si="97"/>
        <v>0</v>
      </c>
      <c r="J577" s="62">
        <f t="shared" si="97"/>
        <v>0</v>
      </c>
      <c r="K577" s="62">
        <f t="shared" si="97"/>
        <v>0</v>
      </c>
      <c r="L577" s="62">
        <f t="shared" si="97"/>
        <v>0</v>
      </c>
      <c r="M577" s="62">
        <f t="shared" si="97"/>
        <v>0</v>
      </c>
      <c r="N577" s="62">
        <f t="shared" si="97"/>
        <v>0</v>
      </c>
      <c r="O577" s="62">
        <f t="shared" si="97"/>
        <v>0</v>
      </c>
      <c r="P577" s="62">
        <f t="shared" si="97"/>
        <v>2944</v>
      </c>
      <c r="Q577" s="62">
        <f t="shared" si="97"/>
        <v>736</v>
      </c>
      <c r="R577" s="63">
        <f t="shared" si="97"/>
        <v>0</v>
      </c>
    </row>
    <row r="578" spans="2:18" hidden="1" outlineLevel="1" x14ac:dyDescent="0.25">
      <c r="B578">
        <v>47</v>
      </c>
      <c r="C578" s="61">
        <f t="shared" ref="C578:R578" si="98">IF(AND(C318&lt;=6480,MOD(C318,8)=0,C318&gt;=480),C318,0)</f>
        <v>0</v>
      </c>
      <c r="D578" s="62">
        <f t="shared" si="98"/>
        <v>0</v>
      </c>
      <c r="E578" s="62">
        <f t="shared" si="98"/>
        <v>0</v>
      </c>
      <c r="F578" s="62">
        <f t="shared" si="98"/>
        <v>0</v>
      </c>
      <c r="G578" s="62">
        <f t="shared" si="98"/>
        <v>0</v>
      </c>
      <c r="H578" s="62">
        <f t="shared" si="98"/>
        <v>0</v>
      </c>
      <c r="I578" s="62">
        <f t="shared" si="98"/>
        <v>0</v>
      </c>
      <c r="J578" s="62">
        <f t="shared" si="98"/>
        <v>0</v>
      </c>
      <c r="K578" s="62">
        <f t="shared" si="98"/>
        <v>0</v>
      </c>
      <c r="L578" s="62">
        <f t="shared" si="98"/>
        <v>0</v>
      </c>
      <c r="M578" s="62">
        <f t="shared" si="98"/>
        <v>0</v>
      </c>
      <c r="N578" s="62">
        <f t="shared" si="98"/>
        <v>0</v>
      </c>
      <c r="O578" s="62">
        <f t="shared" si="98"/>
        <v>0</v>
      </c>
      <c r="P578" s="62">
        <f t="shared" si="98"/>
        <v>3008</v>
      </c>
      <c r="Q578" s="62">
        <f t="shared" si="98"/>
        <v>752</v>
      </c>
      <c r="R578" s="63">
        <f t="shared" si="98"/>
        <v>0</v>
      </c>
    </row>
    <row r="579" spans="2:18" hidden="1" outlineLevel="1" x14ac:dyDescent="0.25">
      <c r="B579">
        <v>48</v>
      </c>
      <c r="C579" s="61">
        <f t="shared" ref="C579:R579" si="99">IF(AND(C319&lt;=6480,MOD(C319,8)=0,C319&gt;=480),C319,0)</f>
        <v>0</v>
      </c>
      <c r="D579" s="62">
        <f t="shared" si="99"/>
        <v>0</v>
      </c>
      <c r="E579" s="62">
        <f t="shared" si="99"/>
        <v>0</v>
      </c>
      <c r="F579" s="62">
        <f t="shared" si="99"/>
        <v>0</v>
      </c>
      <c r="G579" s="62">
        <f t="shared" si="99"/>
        <v>0</v>
      </c>
      <c r="H579" s="62">
        <f t="shared" si="99"/>
        <v>0</v>
      </c>
      <c r="I579" s="62">
        <f t="shared" si="99"/>
        <v>0</v>
      </c>
      <c r="J579" s="62">
        <f t="shared" si="99"/>
        <v>0</v>
      </c>
      <c r="K579" s="62">
        <f t="shared" si="99"/>
        <v>0</v>
      </c>
      <c r="L579" s="62">
        <f t="shared" si="99"/>
        <v>0</v>
      </c>
      <c r="M579" s="62">
        <f t="shared" si="99"/>
        <v>0</v>
      </c>
      <c r="N579" s="62">
        <f t="shared" si="99"/>
        <v>0</v>
      </c>
      <c r="O579" s="62">
        <f t="shared" si="99"/>
        <v>0</v>
      </c>
      <c r="P579" s="62">
        <f t="shared" si="99"/>
        <v>3072</v>
      </c>
      <c r="Q579" s="62">
        <f t="shared" si="99"/>
        <v>768</v>
      </c>
      <c r="R579" s="63">
        <f t="shared" si="99"/>
        <v>0</v>
      </c>
    </row>
    <row r="580" spans="2:18" hidden="1" outlineLevel="1" x14ac:dyDescent="0.25">
      <c r="B580">
        <v>49</v>
      </c>
      <c r="C580" s="61">
        <f t="shared" ref="C580:R580" si="100">IF(AND(C320&lt;=6480,MOD(C320,8)=0,C320&gt;=480),C320,0)</f>
        <v>0</v>
      </c>
      <c r="D580" s="62">
        <f t="shared" si="100"/>
        <v>0</v>
      </c>
      <c r="E580" s="62">
        <f t="shared" si="100"/>
        <v>0</v>
      </c>
      <c r="F580" s="62">
        <f t="shared" si="100"/>
        <v>0</v>
      </c>
      <c r="G580" s="62">
        <f t="shared" si="100"/>
        <v>0</v>
      </c>
      <c r="H580" s="62">
        <f t="shared" si="100"/>
        <v>0</v>
      </c>
      <c r="I580" s="62">
        <f t="shared" si="100"/>
        <v>0</v>
      </c>
      <c r="J580" s="62">
        <f t="shared" si="100"/>
        <v>0</v>
      </c>
      <c r="K580" s="62">
        <f t="shared" si="100"/>
        <v>0</v>
      </c>
      <c r="L580" s="62">
        <f t="shared" si="100"/>
        <v>0</v>
      </c>
      <c r="M580" s="62">
        <f t="shared" si="100"/>
        <v>0</v>
      </c>
      <c r="N580" s="62">
        <f t="shared" si="100"/>
        <v>0</v>
      </c>
      <c r="O580" s="62">
        <f t="shared" si="100"/>
        <v>0</v>
      </c>
      <c r="P580" s="62">
        <f t="shared" si="100"/>
        <v>3136</v>
      </c>
      <c r="Q580" s="62">
        <f t="shared" si="100"/>
        <v>784</v>
      </c>
      <c r="R580" s="63">
        <f t="shared" si="100"/>
        <v>0</v>
      </c>
    </row>
    <row r="581" spans="2:18" hidden="1" outlineLevel="1" x14ac:dyDescent="0.25">
      <c r="B581">
        <v>50</v>
      </c>
      <c r="C581" s="61">
        <f t="shared" ref="C581:R581" si="101">IF(AND(C321&lt;=6480,MOD(C321,8)=0,C321&gt;=480),C321,0)</f>
        <v>0</v>
      </c>
      <c r="D581" s="62">
        <f t="shared" si="101"/>
        <v>0</v>
      </c>
      <c r="E581" s="62">
        <f t="shared" si="101"/>
        <v>0</v>
      </c>
      <c r="F581" s="62">
        <f t="shared" si="101"/>
        <v>0</v>
      </c>
      <c r="G581" s="62">
        <f t="shared" si="101"/>
        <v>0</v>
      </c>
      <c r="H581" s="62">
        <f t="shared" si="101"/>
        <v>0</v>
      </c>
      <c r="I581" s="62">
        <f t="shared" si="101"/>
        <v>0</v>
      </c>
      <c r="J581" s="62">
        <f t="shared" si="101"/>
        <v>0</v>
      </c>
      <c r="K581" s="62">
        <f t="shared" si="101"/>
        <v>0</v>
      </c>
      <c r="L581" s="62">
        <f t="shared" si="101"/>
        <v>0</v>
      </c>
      <c r="M581" s="62">
        <f t="shared" si="101"/>
        <v>0</v>
      </c>
      <c r="N581" s="62">
        <f t="shared" si="101"/>
        <v>0</v>
      </c>
      <c r="O581" s="62">
        <f t="shared" si="101"/>
        <v>0</v>
      </c>
      <c r="P581" s="62">
        <f t="shared" si="101"/>
        <v>3200</v>
      </c>
      <c r="Q581" s="62">
        <f t="shared" si="101"/>
        <v>800</v>
      </c>
      <c r="R581" s="63">
        <f t="shared" si="101"/>
        <v>0</v>
      </c>
    </row>
    <row r="582" spans="2:18" hidden="1" outlineLevel="1" x14ac:dyDescent="0.25">
      <c r="B582">
        <v>51</v>
      </c>
      <c r="C582" s="61">
        <f t="shared" ref="C582:R582" si="102">IF(AND(C322&lt;=6480,MOD(C322,8)=0,C322&gt;=480),C322,0)</f>
        <v>0</v>
      </c>
      <c r="D582" s="62">
        <f t="shared" si="102"/>
        <v>0</v>
      </c>
      <c r="E582" s="62">
        <f t="shared" si="102"/>
        <v>0</v>
      </c>
      <c r="F582" s="62">
        <f t="shared" si="102"/>
        <v>0</v>
      </c>
      <c r="G582" s="62">
        <f t="shared" si="102"/>
        <v>0</v>
      </c>
      <c r="H582" s="62">
        <f t="shared" si="102"/>
        <v>0</v>
      </c>
      <c r="I582" s="62">
        <f t="shared" si="102"/>
        <v>0</v>
      </c>
      <c r="J582" s="62">
        <f t="shared" si="102"/>
        <v>0</v>
      </c>
      <c r="K582" s="62">
        <f t="shared" si="102"/>
        <v>0</v>
      </c>
      <c r="L582" s="62">
        <f t="shared" si="102"/>
        <v>0</v>
      </c>
      <c r="M582" s="62">
        <f t="shared" si="102"/>
        <v>0</v>
      </c>
      <c r="N582" s="62">
        <f t="shared" si="102"/>
        <v>0</v>
      </c>
      <c r="O582" s="62">
        <f t="shared" si="102"/>
        <v>0</v>
      </c>
      <c r="P582" s="62">
        <f t="shared" si="102"/>
        <v>3264</v>
      </c>
      <c r="Q582" s="62">
        <f t="shared" si="102"/>
        <v>816</v>
      </c>
      <c r="R582" s="63">
        <f t="shared" si="102"/>
        <v>0</v>
      </c>
    </row>
    <row r="583" spans="2:18" hidden="1" outlineLevel="1" x14ac:dyDescent="0.25">
      <c r="B583">
        <v>52</v>
      </c>
      <c r="C583" s="61">
        <f t="shared" ref="C583:R583" si="103">IF(AND(C323&lt;=6480,MOD(C323,8)=0,C323&gt;=480),C323,0)</f>
        <v>0</v>
      </c>
      <c r="D583" s="62">
        <f t="shared" si="103"/>
        <v>0</v>
      </c>
      <c r="E583" s="62">
        <f t="shared" si="103"/>
        <v>0</v>
      </c>
      <c r="F583" s="62">
        <f t="shared" si="103"/>
        <v>0</v>
      </c>
      <c r="G583" s="62">
        <f t="shared" si="103"/>
        <v>0</v>
      </c>
      <c r="H583" s="62">
        <f t="shared" si="103"/>
        <v>0</v>
      </c>
      <c r="I583" s="62">
        <f t="shared" si="103"/>
        <v>0</v>
      </c>
      <c r="J583" s="62">
        <f t="shared" si="103"/>
        <v>0</v>
      </c>
      <c r="K583" s="62">
        <f t="shared" si="103"/>
        <v>0</v>
      </c>
      <c r="L583" s="62">
        <f t="shared" si="103"/>
        <v>0</v>
      </c>
      <c r="M583" s="62">
        <f t="shared" si="103"/>
        <v>0</v>
      </c>
      <c r="N583" s="62">
        <f t="shared" si="103"/>
        <v>0</v>
      </c>
      <c r="O583" s="62">
        <f t="shared" si="103"/>
        <v>0</v>
      </c>
      <c r="P583" s="62">
        <f t="shared" si="103"/>
        <v>3328</v>
      </c>
      <c r="Q583" s="62">
        <f t="shared" si="103"/>
        <v>832</v>
      </c>
      <c r="R583" s="63">
        <f t="shared" si="103"/>
        <v>0</v>
      </c>
    </row>
    <row r="584" spans="2:18" hidden="1" outlineLevel="1" x14ac:dyDescent="0.25">
      <c r="B584">
        <v>53</v>
      </c>
      <c r="C584" s="61">
        <f t="shared" ref="C584:R584" si="104">IF(AND(C324&lt;=6480,MOD(C324,8)=0,C324&gt;=480),C324,0)</f>
        <v>0</v>
      </c>
      <c r="D584" s="62">
        <f t="shared" si="104"/>
        <v>0</v>
      </c>
      <c r="E584" s="62">
        <f t="shared" si="104"/>
        <v>0</v>
      </c>
      <c r="F584" s="62">
        <f t="shared" si="104"/>
        <v>0</v>
      </c>
      <c r="G584" s="62">
        <f t="shared" si="104"/>
        <v>0</v>
      </c>
      <c r="H584" s="62">
        <f t="shared" si="104"/>
        <v>0</v>
      </c>
      <c r="I584" s="62">
        <f t="shared" si="104"/>
        <v>0</v>
      </c>
      <c r="J584" s="62">
        <f t="shared" si="104"/>
        <v>0</v>
      </c>
      <c r="K584" s="62">
        <f t="shared" si="104"/>
        <v>0</v>
      </c>
      <c r="L584" s="62">
        <f t="shared" si="104"/>
        <v>0</v>
      </c>
      <c r="M584" s="62">
        <f t="shared" si="104"/>
        <v>0</v>
      </c>
      <c r="N584" s="62">
        <f t="shared" si="104"/>
        <v>0</v>
      </c>
      <c r="O584" s="62">
        <f t="shared" si="104"/>
        <v>0</v>
      </c>
      <c r="P584" s="62">
        <f t="shared" si="104"/>
        <v>3392</v>
      </c>
      <c r="Q584" s="62">
        <f t="shared" si="104"/>
        <v>848</v>
      </c>
      <c r="R584" s="63">
        <f t="shared" si="104"/>
        <v>0</v>
      </c>
    </row>
    <row r="585" spans="2:18" hidden="1" outlineLevel="1" x14ac:dyDescent="0.25">
      <c r="B585">
        <v>54</v>
      </c>
      <c r="C585" s="61">
        <f t="shared" ref="C585:R585" si="105">IF(AND(C325&lt;=6480,MOD(C325,8)=0,C325&gt;=480),C325,0)</f>
        <v>0</v>
      </c>
      <c r="D585" s="62">
        <f t="shared" si="105"/>
        <v>0</v>
      </c>
      <c r="E585" s="62">
        <f t="shared" si="105"/>
        <v>0</v>
      </c>
      <c r="F585" s="62">
        <f t="shared" si="105"/>
        <v>0</v>
      </c>
      <c r="G585" s="62">
        <f t="shared" si="105"/>
        <v>0</v>
      </c>
      <c r="H585" s="62">
        <f t="shared" si="105"/>
        <v>0</v>
      </c>
      <c r="I585" s="62">
        <f t="shared" si="105"/>
        <v>0</v>
      </c>
      <c r="J585" s="62">
        <f t="shared" si="105"/>
        <v>0</v>
      </c>
      <c r="K585" s="62">
        <f t="shared" si="105"/>
        <v>0</v>
      </c>
      <c r="L585" s="62">
        <f t="shared" si="105"/>
        <v>0</v>
      </c>
      <c r="M585" s="62">
        <f t="shared" si="105"/>
        <v>0</v>
      </c>
      <c r="N585" s="62">
        <f t="shared" si="105"/>
        <v>0</v>
      </c>
      <c r="O585" s="62">
        <f t="shared" si="105"/>
        <v>0</v>
      </c>
      <c r="P585" s="62">
        <f t="shared" si="105"/>
        <v>3456</v>
      </c>
      <c r="Q585" s="62">
        <f t="shared" si="105"/>
        <v>864</v>
      </c>
      <c r="R585" s="63">
        <f t="shared" si="105"/>
        <v>0</v>
      </c>
    </row>
    <row r="586" spans="2:18" hidden="1" outlineLevel="1" x14ac:dyDescent="0.25">
      <c r="B586">
        <v>55</v>
      </c>
      <c r="C586" s="61">
        <f t="shared" ref="C586:R586" si="106">IF(AND(C326&lt;=6480,MOD(C326,8)=0,C326&gt;=480),C326,0)</f>
        <v>0</v>
      </c>
      <c r="D586" s="62">
        <f t="shared" si="106"/>
        <v>0</v>
      </c>
      <c r="E586" s="62">
        <f t="shared" si="106"/>
        <v>0</v>
      </c>
      <c r="F586" s="62">
        <f t="shared" si="106"/>
        <v>0</v>
      </c>
      <c r="G586" s="62">
        <f t="shared" si="106"/>
        <v>0</v>
      </c>
      <c r="H586" s="62">
        <f t="shared" si="106"/>
        <v>0</v>
      </c>
      <c r="I586" s="62">
        <f t="shared" si="106"/>
        <v>0</v>
      </c>
      <c r="J586" s="62">
        <f t="shared" si="106"/>
        <v>0</v>
      </c>
      <c r="K586" s="62">
        <f t="shared" si="106"/>
        <v>0</v>
      </c>
      <c r="L586" s="62">
        <f t="shared" si="106"/>
        <v>0</v>
      </c>
      <c r="M586" s="62">
        <f t="shared" si="106"/>
        <v>0</v>
      </c>
      <c r="N586" s="62">
        <f t="shared" si="106"/>
        <v>0</v>
      </c>
      <c r="O586" s="62">
        <f t="shared" si="106"/>
        <v>0</v>
      </c>
      <c r="P586" s="62">
        <f t="shared" si="106"/>
        <v>3520</v>
      </c>
      <c r="Q586" s="62">
        <f t="shared" si="106"/>
        <v>880</v>
      </c>
      <c r="R586" s="63">
        <f t="shared" si="106"/>
        <v>0</v>
      </c>
    </row>
    <row r="587" spans="2:18" hidden="1" outlineLevel="1" x14ac:dyDescent="0.25">
      <c r="B587">
        <v>56</v>
      </c>
      <c r="C587" s="61">
        <f t="shared" ref="C587:R587" si="107">IF(AND(C327&lt;=6480,MOD(C327,8)=0,C327&gt;=480),C327,0)</f>
        <v>0</v>
      </c>
      <c r="D587" s="62">
        <f t="shared" si="107"/>
        <v>0</v>
      </c>
      <c r="E587" s="62">
        <f t="shared" si="107"/>
        <v>0</v>
      </c>
      <c r="F587" s="62">
        <f t="shared" si="107"/>
        <v>0</v>
      </c>
      <c r="G587" s="62">
        <f t="shared" si="107"/>
        <v>0</v>
      </c>
      <c r="H587" s="62">
        <f t="shared" si="107"/>
        <v>0</v>
      </c>
      <c r="I587" s="62">
        <f t="shared" si="107"/>
        <v>0</v>
      </c>
      <c r="J587" s="62">
        <f t="shared" si="107"/>
        <v>0</v>
      </c>
      <c r="K587" s="62">
        <f t="shared" si="107"/>
        <v>0</v>
      </c>
      <c r="L587" s="62">
        <f t="shared" si="107"/>
        <v>0</v>
      </c>
      <c r="M587" s="62">
        <f t="shared" si="107"/>
        <v>0</v>
      </c>
      <c r="N587" s="62">
        <f t="shared" si="107"/>
        <v>0</v>
      </c>
      <c r="O587" s="62">
        <f t="shared" si="107"/>
        <v>0</v>
      </c>
      <c r="P587" s="62">
        <f t="shared" si="107"/>
        <v>3584</v>
      </c>
      <c r="Q587" s="62">
        <f t="shared" si="107"/>
        <v>896</v>
      </c>
      <c r="R587" s="63">
        <f t="shared" si="107"/>
        <v>0</v>
      </c>
    </row>
    <row r="588" spans="2:18" hidden="1" outlineLevel="1" x14ac:dyDescent="0.25">
      <c r="B588">
        <v>57</v>
      </c>
      <c r="C588" s="61">
        <f t="shared" ref="C588:R588" si="108">IF(AND(C328&lt;=6480,MOD(C328,8)=0,C328&gt;=480),C328,0)</f>
        <v>0</v>
      </c>
      <c r="D588" s="62">
        <f t="shared" si="108"/>
        <v>0</v>
      </c>
      <c r="E588" s="62">
        <f t="shared" si="108"/>
        <v>0</v>
      </c>
      <c r="F588" s="62">
        <f t="shared" si="108"/>
        <v>0</v>
      </c>
      <c r="G588" s="62">
        <f t="shared" si="108"/>
        <v>0</v>
      </c>
      <c r="H588" s="62">
        <f t="shared" si="108"/>
        <v>0</v>
      </c>
      <c r="I588" s="62">
        <f t="shared" si="108"/>
        <v>0</v>
      </c>
      <c r="J588" s="62">
        <f t="shared" si="108"/>
        <v>0</v>
      </c>
      <c r="K588" s="62">
        <f t="shared" si="108"/>
        <v>0</v>
      </c>
      <c r="L588" s="62">
        <f t="shared" si="108"/>
        <v>0</v>
      </c>
      <c r="M588" s="62">
        <f t="shared" si="108"/>
        <v>0</v>
      </c>
      <c r="N588" s="62">
        <f t="shared" si="108"/>
        <v>0</v>
      </c>
      <c r="O588" s="62">
        <f t="shared" si="108"/>
        <v>0</v>
      </c>
      <c r="P588" s="62">
        <f t="shared" si="108"/>
        <v>3648</v>
      </c>
      <c r="Q588" s="62">
        <f t="shared" si="108"/>
        <v>912</v>
      </c>
      <c r="R588" s="63">
        <f t="shared" si="108"/>
        <v>0</v>
      </c>
    </row>
    <row r="589" spans="2:18" hidden="1" outlineLevel="1" x14ac:dyDescent="0.25">
      <c r="B589">
        <v>58</v>
      </c>
      <c r="C589" s="61">
        <f t="shared" ref="C589:R589" si="109">IF(AND(C329&lt;=6480,MOD(C329,8)=0,C329&gt;=480),C329,0)</f>
        <v>0</v>
      </c>
      <c r="D589" s="62">
        <f t="shared" si="109"/>
        <v>0</v>
      </c>
      <c r="E589" s="62">
        <f t="shared" si="109"/>
        <v>0</v>
      </c>
      <c r="F589" s="62">
        <f t="shared" si="109"/>
        <v>0</v>
      </c>
      <c r="G589" s="62">
        <f t="shared" si="109"/>
        <v>0</v>
      </c>
      <c r="H589" s="62">
        <f t="shared" si="109"/>
        <v>0</v>
      </c>
      <c r="I589" s="62">
        <f t="shared" si="109"/>
        <v>0</v>
      </c>
      <c r="J589" s="62">
        <f t="shared" si="109"/>
        <v>0</v>
      </c>
      <c r="K589" s="62">
        <f t="shared" si="109"/>
        <v>0</v>
      </c>
      <c r="L589" s="62">
        <f t="shared" si="109"/>
        <v>0</v>
      </c>
      <c r="M589" s="62">
        <f t="shared" si="109"/>
        <v>0</v>
      </c>
      <c r="N589" s="62">
        <f t="shared" si="109"/>
        <v>0</v>
      </c>
      <c r="O589" s="62">
        <f t="shared" si="109"/>
        <v>0</v>
      </c>
      <c r="P589" s="62">
        <f t="shared" si="109"/>
        <v>3712</v>
      </c>
      <c r="Q589" s="62">
        <f t="shared" si="109"/>
        <v>928</v>
      </c>
      <c r="R589" s="63">
        <f t="shared" si="109"/>
        <v>0</v>
      </c>
    </row>
    <row r="590" spans="2:18" hidden="1" outlineLevel="1" x14ac:dyDescent="0.25">
      <c r="B590">
        <v>59</v>
      </c>
      <c r="C590" s="61">
        <f t="shared" ref="C590:R590" si="110">IF(AND(C330&lt;=6480,MOD(C330,8)=0,C330&gt;=480),C330,0)</f>
        <v>0</v>
      </c>
      <c r="D590" s="62">
        <f t="shared" si="110"/>
        <v>0</v>
      </c>
      <c r="E590" s="62">
        <f t="shared" si="110"/>
        <v>0</v>
      </c>
      <c r="F590" s="62">
        <f t="shared" si="110"/>
        <v>0</v>
      </c>
      <c r="G590" s="62">
        <f t="shared" si="110"/>
        <v>0</v>
      </c>
      <c r="H590" s="62">
        <f t="shared" si="110"/>
        <v>0</v>
      </c>
      <c r="I590" s="62">
        <f t="shared" si="110"/>
        <v>0</v>
      </c>
      <c r="J590" s="62">
        <f t="shared" si="110"/>
        <v>0</v>
      </c>
      <c r="K590" s="62">
        <f t="shared" si="110"/>
        <v>0</v>
      </c>
      <c r="L590" s="62">
        <f t="shared" si="110"/>
        <v>0</v>
      </c>
      <c r="M590" s="62">
        <f t="shared" si="110"/>
        <v>0</v>
      </c>
      <c r="N590" s="62">
        <f t="shared" si="110"/>
        <v>0</v>
      </c>
      <c r="O590" s="62">
        <f t="shared" si="110"/>
        <v>0</v>
      </c>
      <c r="P590" s="62">
        <f t="shared" si="110"/>
        <v>3776</v>
      </c>
      <c r="Q590" s="62">
        <f t="shared" si="110"/>
        <v>944</v>
      </c>
      <c r="R590" s="63">
        <f t="shared" si="110"/>
        <v>0</v>
      </c>
    </row>
    <row r="591" spans="2:18" hidden="1" outlineLevel="1" x14ac:dyDescent="0.25">
      <c r="B591">
        <v>60</v>
      </c>
      <c r="C591" s="61">
        <f t="shared" ref="C591:R591" si="111">IF(AND(C331&lt;=6480,MOD(C331,8)=0,C331&gt;=480),C331,0)</f>
        <v>0</v>
      </c>
      <c r="D591" s="62">
        <f t="shared" si="111"/>
        <v>0</v>
      </c>
      <c r="E591" s="62">
        <f t="shared" si="111"/>
        <v>0</v>
      </c>
      <c r="F591" s="62">
        <f t="shared" si="111"/>
        <v>0</v>
      </c>
      <c r="G591" s="62">
        <f t="shared" si="111"/>
        <v>0</v>
      </c>
      <c r="H591" s="62">
        <f t="shared" si="111"/>
        <v>0</v>
      </c>
      <c r="I591" s="62">
        <f t="shared" si="111"/>
        <v>0</v>
      </c>
      <c r="J591" s="62">
        <f t="shared" si="111"/>
        <v>0</v>
      </c>
      <c r="K591" s="62">
        <f t="shared" si="111"/>
        <v>0</v>
      </c>
      <c r="L591" s="62">
        <f t="shared" si="111"/>
        <v>0</v>
      </c>
      <c r="M591" s="62">
        <f t="shared" si="111"/>
        <v>0</v>
      </c>
      <c r="N591" s="62">
        <f t="shared" si="111"/>
        <v>0</v>
      </c>
      <c r="O591" s="62">
        <f t="shared" si="111"/>
        <v>0</v>
      </c>
      <c r="P591" s="62">
        <f t="shared" si="111"/>
        <v>3840</v>
      </c>
      <c r="Q591" s="62">
        <f t="shared" si="111"/>
        <v>960</v>
      </c>
      <c r="R591" s="63">
        <f t="shared" si="111"/>
        <v>0</v>
      </c>
    </row>
    <row r="592" spans="2:18" hidden="1" outlineLevel="1" x14ac:dyDescent="0.25">
      <c r="B592">
        <v>61</v>
      </c>
      <c r="C592" s="61">
        <f t="shared" ref="C592:R592" si="112">IF(AND(C332&lt;=6480,MOD(C332,8)=0,C332&gt;=480),C332,0)</f>
        <v>0</v>
      </c>
      <c r="D592" s="62">
        <f t="shared" si="112"/>
        <v>0</v>
      </c>
      <c r="E592" s="62">
        <f t="shared" si="112"/>
        <v>0</v>
      </c>
      <c r="F592" s="62">
        <f t="shared" si="112"/>
        <v>0</v>
      </c>
      <c r="G592" s="62">
        <f t="shared" si="112"/>
        <v>0</v>
      </c>
      <c r="H592" s="62">
        <f t="shared" si="112"/>
        <v>0</v>
      </c>
      <c r="I592" s="62">
        <f t="shared" si="112"/>
        <v>0</v>
      </c>
      <c r="J592" s="62">
        <f t="shared" si="112"/>
        <v>0</v>
      </c>
      <c r="K592" s="62">
        <f t="shared" si="112"/>
        <v>0</v>
      </c>
      <c r="L592" s="62">
        <f t="shared" si="112"/>
        <v>0</v>
      </c>
      <c r="M592" s="62">
        <f t="shared" si="112"/>
        <v>0</v>
      </c>
      <c r="N592" s="62">
        <f t="shared" si="112"/>
        <v>0</v>
      </c>
      <c r="O592" s="62">
        <f t="shared" si="112"/>
        <v>0</v>
      </c>
      <c r="P592" s="62">
        <f t="shared" si="112"/>
        <v>3904</v>
      </c>
      <c r="Q592" s="62">
        <f t="shared" si="112"/>
        <v>976</v>
      </c>
      <c r="R592" s="63">
        <f t="shared" si="112"/>
        <v>0</v>
      </c>
    </row>
    <row r="593" spans="2:18" hidden="1" outlineLevel="1" x14ac:dyDescent="0.25">
      <c r="B593">
        <v>62</v>
      </c>
      <c r="C593" s="61">
        <f t="shared" ref="C593:R593" si="113">IF(AND(C333&lt;=6480,MOD(C333,8)=0,C333&gt;=480),C333,0)</f>
        <v>0</v>
      </c>
      <c r="D593" s="62">
        <f t="shared" si="113"/>
        <v>0</v>
      </c>
      <c r="E593" s="62">
        <f t="shared" si="113"/>
        <v>0</v>
      </c>
      <c r="F593" s="62">
        <f t="shared" si="113"/>
        <v>0</v>
      </c>
      <c r="G593" s="62">
        <f t="shared" si="113"/>
        <v>0</v>
      </c>
      <c r="H593" s="62">
        <f t="shared" si="113"/>
        <v>0</v>
      </c>
      <c r="I593" s="62">
        <f t="shared" si="113"/>
        <v>0</v>
      </c>
      <c r="J593" s="62">
        <f t="shared" si="113"/>
        <v>0</v>
      </c>
      <c r="K593" s="62">
        <f t="shared" si="113"/>
        <v>0</v>
      </c>
      <c r="L593" s="62">
        <f t="shared" si="113"/>
        <v>0</v>
      </c>
      <c r="M593" s="62">
        <f t="shared" si="113"/>
        <v>0</v>
      </c>
      <c r="N593" s="62">
        <f t="shared" si="113"/>
        <v>0</v>
      </c>
      <c r="O593" s="62">
        <f t="shared" si="113"/>
        <v>0</v>
      </c>
      <c r="P593" s="62">
        <f t="shared" si="113"/>
        <v>3968</v>
      </c>
      <c r="Q593" s="62">
        <f t="shared" si="113"/>
        <v>992</v>
      </c>
      <c r="R593" s="63">
        <f t="shared" si="113"/>
        <v>0</v>
      </c>
    </row>
    <row r="594" spans="2:18" hidden="1" outlineLevel="1" x14ac:dyDescent="0.25">
      <c r="B594">
        <v>63</v>
      </c>
      <c r="C594" s="61">
        <f t="shared" ref="C594:R594" si="114">IF(AND(C334&lt;=6480,MOD(C334,8)=0,C334&gt;=480),C334,0)</f>
        <v>0</v>
      </c>
      <c r="D594" s="62">
        <f t="shared" si="114"/>
        <v>0</v>
      </c>
      <c r="E594" s="62">
        <f t="shared" si="114"/>
        <v>0</v>
      </c>
      <c r="F594" s="62">
        <f t="shared" si="114"/>
        <v>0</v>
      </c>
      <c r="G594" s="62">
        <f t="shared" si="114"/>
        <v>0</v>
      </c>
      <c r="H594" s="62">
        <f t="shared" si="114"/>
        <v>0</v>
      </c>
      <c r="I594" s="62">
        <f t="shared" si="114"/>
        <v>0</v>
      </c>
      <c r="J594" s="62">
        <f t="shared" si="114"/>
        <v>0</v>
      </c>
      <c r="K594" s="62">
        <f t="shared" si="114"/>
        <v>0</v>
      </c>
      <c r="L594" s="62">
        <f t="shared" si="114"/>
        <v>0</v>
      </c>
      <c r="M594" s="62">
        <f t="shared" si="114"/>
        <v>0</v>
      </c>
      <c r="N594" s="62">
        <f t="shared" si="114"/>
        <v>0</v>
      </c>
      <c r="O594" s="62">
        <f t="shared" si="114"/>
        <v>0</v>
      </c>
      <c r="P594" s="62">
        <f t="shared" si="114"/>
        <v>4032</v>
      </c>
      <c r="Q594" s="62">
        <f t="shared" si="114"/>
        <v>1008</v>
      </c>
      <c r="R594" s="63">
        <f t="shared" si="114"/>
        <v>0</v>
      </c>
    </row>
    <row r="595" spans="2:18" hidden="1" outlineLevel="1" x14ac:dyDescent="0.25">
      <c r="B595">
        <v>64</v>
      </c>
      <c r="C595" s="61">
        <f t="shared" ref="C595:R595" si="115">IF(AND(C335&lt;=6480,MOD(C335,8)=0,C335&gt;=480),C335,0)</f>
        <v>0</v>
      </c>
      <c r="D595" s="62">
        <f t="shared" si="115"/>
        <v>0</v>
      </c>
      <c r="E595" s="62">
        <f t="shared" si="115"/>
        <v>0</v>
      </c>
      <c r="F595" s="62">
        <f t="shared" si="115"/>
        <v>0</v>
      </c>
      <c r="G595" s="62">
        <f t="shared" si="115"/>
        <v>0</v>
      </c>
      <c r="H595" s="62">
        <f t="shared" si="115"/>
        <v>0</v>
      </c>
      <c r="I595" s="62">
        <f t="shared" si="115"/>
        <v>0</v>
      </c>
      <c r="J595" s="62">
        <f t="shared" si="115"/>
        <v>0</v>
      </c>
      <c r="K595" s="62">
        <f t="shared" si="115"/>
        <v>0</v>
      </c>
      <c r="L595" s="62">
        <f t="shared" si="115"/>
        <v>0</v>
      </c>
      <c r="M595" s="62">
        <f t="shared" si="115"/>
        <v>0</v>
      </c>
      <c r="N595" s="62">
        <f t="shared" si="115"/>
        <v>0</v>
      </c>
      <c r="O595" s="62">
        <f t="shared" si="115"/>
        <v>0</v>
      </c>
      <c r="P595" s="62">
        <f t="shared" si="115"/>
        <v>4096</v>
      </c>
      <c r="Q595" s="62">
        <f t="shared" si="115"/>
        <v>1024</v>
      </c>
      <c r="R595" s="63">
        <f t="shared" si="115"/>
        <v>0</v>
      </c>
    </row>
    <row r="596" spans="2:18" hidden="1" outlineLevel="1" x14ac:dyDescent="0.25">
      <c r="B596">
        <v>65</v>
      </c>
      <c r="C596" s="61">
        <f t="shared" ref="C596:R596" si="116">IF(AND(C336&lt;=6480,MOD(C336,8)=0,C336&gt;=480),C336,0)</f>
        <v>0</v>
      </c>
      <c r="D596" s="62">
        <f t="shared" si="116"/>
        <v>0</v>
      </c>
      <c r="E596" s="62">
        <f t="shared" si="116"/>
        <v>0</v>
      </c>
      <c r="F596" s="62">
        <f t="shared" si="116"/>
        <v>0</v>
      </c>
      <c r="G596" s="62">
        <f t="shared" si="116"/>
        <v>0</v>
      </c>
      <c r="H596" s="62">
        <f t="shared" si="116"/>
        <v>0</v>
      </c>
      <c r="I596" s="62">
        <f t="shared" si="116"/>
        <v>0</v>
      </c>
      <c r="J596" s="62">
        <f t="shared" si="116"/>
        <v>0</v>
      </c>
      <c r="K596" s="62">
        <f t="shared" si="116"/>
        <v>0</v>
      </c>
      <c r="L596" s="62">
        <f t="shared" si="116"/>
        <v>0</v>
      </c>
      <c r="M596" s="62">
        <f t="shared" si="116"/>
        <v>0</v>
      </c>
      <c r="N596" s="62">
        <f t="shared" si="116"/>
        <v>0</v>
      </c>
      <c r="O596" s="62">
        <f t="shared" si="116"/>
        <v>0</v>
      </c>
      <c r="P596" s="62">
        <f t="shared" si="116"/>
        <v>4160</v>
      </c>
      <c r="Q596" s="62">
        <f t="shared" si="116"/>
        <v>1040</v>
      </c>
      <c r="R596" s="63">
        <f t="shared" si="116"/>
        <v>0</v>
      </c>
    </row>
    <row r="597" spans="2:18" hidden="1" outlineLevel="1" x14ac:dyDescent="0.25">
      <c r="B597">
        <v>66</v>
      </c>
      <c r="C597" s="61">
        <f t="shared" ref="C597:R597" si="117">IF(AND(C337&lt;=6480,MOD(C337,8)=0,C337&gt;=480),C337,0)</f>
        <v>0</v>
      </c>
      <c r="D597" s="62">
        <f t="shared" si="117"/>
        <v>0</v>
      </c>
      <c r="E597" s="62">
        <f t="shared" si="117"/>
        <v>0</v>
      </c>
      <c r="F597" s="62">
        <f t="shared" si="117"/>
        <v>0</v>
      </c>
      <c r="G597" s="62">
        <f t="shared" si="117"/>
        <v>0</v>
      </c>
      <c r="H597" s="62">
        <f t="shared" si="117"/>
        <v>0</v>
      </c>
      <c r="I597" s="62">
        <f t="shared" si="117"/>
        <v>0</v>
      </c>
      <c r="J597" s="62">
        <f t="shared" si="117"/>
        <v>0</v>
      </c>
      <c r="K597" s="62">
        <f t="shared" si="117"/>
        <v>0</v>
      </c>
      <c r="L597" s="62">
        <f t="shared" si="117"/>
        <v>0</v>
      </c>
      <c r="M597" s="62">
        <f t="shared" si="117"/>
        <v>0</v>
      </c>
      <c r="N597" s="62">
        <f t="shared" si="117"/>
        <v>0</v>
      </c>
      <c r="O597" s="62">
        <f t="shared" si="117"/>
        <v>0</v>
      </c>
      <c r="P597" s="62">
        <f t="shared" si="117"/>
        <v>4224</v>
      </c>
      <c r="Q597" s="62">
        <f t="shared" si="117"/>
        <v>1056</v>
      </c>
      <c r="R597" s="63">
        <f t="shared" si="117"/>
        <v>0</v>
      </c>
    </row>
    <row r="598" spans="2:18" hidden="1" outlineLevel="1" x14ac:dyDescent="0.25">
      <c r="B598">
        <v>67</v>
      </c>
      <c r="C598" s="61">
        <f t="shared" ref="C598:R598" si="118">IF(AND(C338&lt;=6480,MOD(C338,8)=0,C338&gt;=480),C338,0)</f>
        <v>0</v>
      </c>
      <c r="D598" s="62">
        <f t="shared" si="118"/>
        <v>0</v>
      </c>
      <c r="E598" s="62">
        <f t="shared" si="118"/>
        <v>0</v>
      </c>
      <c r="F598" s="62">
        <f t="shared" si="118"/>
        <v>0</v>
      </c>
      <c r="G598" s="62">
        <f t="shared" si="118"/>
        <v>0</v>
      </c>
      <c r="H598" s="62">
        <f t="shared" si="118"/>
        <v>0</v>
      </c>
      <c r="I598" s="62">
        <f t="shared" si="118"/>
        <v>0</v>
      </c>
      <c r="J598" s="62">
        <f t="shared" si="118"/>
        <v>0</v>
      </c>
      <c r="K598" s="62">
        <f t="shared" si="118"/>
        <v>0</v>
      </c>
      <c r="L598" s="62">
        <f t="shared" si="118"/>
        <v>0</v>
      </c>
      <c r="M598" s="62">
        <f t="shared" si="118"/>
        <v>0</v>
      </c>
      <c r="N598" s="62">
        <f t="shared" si="118"/>
        <v>0</v>
      </c>
      <c r="O598" s="62">
        <f t="shared" si="118"/>
        <v>0</v>
      </c>
      <c r="P598" s="62">
        <f t="shared" si="118"/>
        <v>4288</v>
      </c>
      <c r="Q598" s="62">
        <f t="shared" si="118"/>
        <v>1072</v>
      </c>
      <c r="R598" s="63">
        <f t="shared" si="118"/>
        <v>0</v>
      </c>
    </row>
    <row r="599" spans="2:18" hidden="1" outlineLevel="1" x14ac:dyDescent="0.25">
      <c r="B599">
        <v>68</v>
      </c>
      <c r="C599" s="61">
        <f t="shared" ref="C599:R599" si="119">IF(AND(C339&lt;=6480,MOD(C339,8)=0,C339&gt;=480),C339,0)</f>
        <v>0</v>
      </c>
      <c r="D599" s="62">
        <f t="shared" si="119"/>
        <v>0</v>
      </c>
      <c r="E599" s="62">
        <f t="shared" si="119"/>
        <v>0</v>
      </c>
      <c r="F599" s="62">
        <f t="shared" si="119"/>
        <v>0</v>
      </c>
      <c r="G599" s="62">
        <f t="shared" si="119"/>
        <v>0</v>
      </c>
      <c r="H599" s="62">
        <f t="shared" si="119"/>
        <v>0</v>
      </c>
      <c r="I599" s="62">
        <f t="shared" si="119"/>
        <v>0</v>
      </c>
      <c r="J599" s="62">
        <f t="shared" si="119"/>
        <v>0</v>
      </c>
      <c r="K599" s="62">
        <f t="shared" si="119"/>
        <v>0</v>
      </c>
      <c r="L599" s="62">
        <f t="shared" si="119"/>
        <v>0</v>
      </c>
      <c r="M599" s="62">
        <f t="shared" si="119"/>
        <v>0</v>
      </c>
      <c r="N599" s="62">
        <f t="shared" si="119"/>
        <v>0</v>
      </c>
      <c r="O599" s="62">
        <f t="shared" si="119"/>
        <v>0</v>
      </c>
      <c r="P599" s="62">
        <f t="shared" si="119"/>
        <v>4352</v>
      </c>
      <c r="Q599" s="62">
        <f t="shared" si="119"/>
        <v>1088</v>
      </c>
      <c r="R599" s="63">
        <f t="shared" si="119"/>
        <v>0</v>
      </c>
    </row>
    <row r="600" spans="2:18" hidden="1" outlineLevel="1" x14ac:dyDescent="0.25">
      <c r="B600">
        <v>69</v>
      </c>
      <c r="C600" s="61">
        <f t="shared" ref="C600:R600" si="120">IF(AND(C340&lt;=6480,MOD(C340,8)=0,C340&gt;=480),C340,0)</f>
        <v>0</v>
      </c>
      <c r="D600" s="62">
        <f t="shared" si="120"/>
        <v>0</v>
      </c>
      <c r="E600" s="62">
        <f t="shared" si="120"/>
        <v>0</v>
      </c>
      <c r="F600" s="62">
        <f t="shared" si="120"/>
        <v>0</v>
      </c>
      <c r="G600" s="62">
        <f t="shared" si="120"/>
        <v>0</v>
      </c>
      <c r="H600" s="62">
        <f t="shared" si="120"/>
        <v>0</v>
      </c>
      <c r="I600" s="62">
        <f t="shared" si="120"/>
        <v>0</v>
      </c>
      <c r="J600" s="62">
        <f t="shared" si="120"/>
        <v>0</v>
      </c>
      <c r="K600" s="62">
        <f t="shared" si="120"/>
        <v>0</v>
      </c>
      <c r="L600" s="62">
        <f t="shared" si="120"/>
        <v>0</v>
      </c>
      <c r="M600" s="62">
        <f t="shared" si="120"/>
        <v>0</v>
      </c>
      <c r="N600" s="62">
        <f t="shared" si="120"/>
        <v>0</v>
      </c>
      <c r="O600" s="62">
        <f t="shared" si="120"/>
        <v>0</v>
      </c>
      <c r="P600" s="62">
        <f t="shared" si="120"/>
        <v>4416</v>
      </c>
      <c r="Q600" s="62">
        <f t="shared" si="120"/>
        <v>1104</v>
      </c>
      <c r="R600" s="63">
        <f t="shared" si="120"/>
        <v>0</v>
      </c>
    </row>
    <row r="601" spans="2:18" hidden="1" outlineLevel="1" x14ac:dyDescent="0.25">
      <c r="B601">
        <v>70</v>
      </c>
      <c r="C601" s="61">
        <f t="shared" ref="C601:R601" si="121">IF(AND(C341&lt;=6480,MOD(C341,8)=0,C341&gt;=480),C341,0)</f>
        <v>0</v>
      </c>
      <c r="D601" s="62">
        <f t="shared" si="121"/>
        <v>0</v>
      </c>
      <c r="E601" s="62">
        <f t="shared" si="121"/>
        <v>0</v>
      </c>
      <c r="F601" s="62">
        <f t="shared" si="121"/>
        <v>0</v>
      </c>
      <c r="G601" s="62">
        <f t="shared" si="121"/>
        <v>0</v>
      </c>
      <c r="H601" s="62">
        <f t="shared" si="121"/>
        <v>0</v>
      </c>
      <c r="I601" s="62">
        <f t="shared" si="121"/>
        <v>0</v>
      </c>
      <c r="J601" s="62">
        <f t="shared" si="121"/>
        <v>0</v>
      </c>
      <c r="K601" s="62">
        <f t="shared" si="121"/>
        <v>0</v>
      </c>
      <c r="L601" s="62">
        <f t="shared" si="121"/>
        <v>0</v>
      </c>
      <c r="M601" s="62">
        <f t="shared" si="121"/>
        <v>0</v>
      </c>
      <c r="N601" s="62">
        <f t="shared" si="121"/>
        <v>0</v>
      </c>
      <c r="O601" s="62">
        <f t="shared" si="121"/>
        <v>0</v>
      </c>
      <c r="P601" s="62">
        <f t="shared" si="121"/>
        <v>4480</v>
      </c>
      <c r="Q601" s="62">
        <f t="shared" si="121"/>
        <v>1120</v>
      </c>
      <c r="R601" s="63">
        <f t="shared" si="121"/>
        <v>0</v>
      </c>
    </row>
    <row r="602" spans="2:18" hidden="1" outlineLevel="1" x14ac:dyDescent="0.25">
      <c r="B602">
        <v>71</v>
      </c>
      <c r="C602" s="61">
        <f t="shared" ref="C602:R602" si="122">IF(AND(C342&lt;=6480,MOD(C342,8)=0,C342&gt;=480),C342,0)</f>
        <v>0</v>
      </c>
      <c r="D602" s="62">
        <f t="shared" si="122"/>
        <v>0</v>
      </c>
      <c r="E602" s="62">
        <f t="shared" si="122"/>
        <v>0</v>
      </c>
      <c r="F602" s="62">
        <f t="shared" si="122"/>
        <v>0</v>
      </c>
      <c r="G602" s="62">
        <f t="shared" si="122"/>
        <v>0</v>
      </c>
      <c r="H602" s="62">
        <f t="shared" si="122"/>
        <v>0</v>
      </c>
      <c r="I602" s="62">
        <f t="shared" si="122"/>
        <v>0</v>
      </c>
      <c r="J602" s="62">
        <f t="shared" si="122"/>
        <v>0</v>
      </c>
      <c r="K602" s="62">
        <f t="shared" si="122"/>
        <v>0</v>
      </c>
      <c r="L602" s="62">
        <f t="shared" si="122"/>
        <v>0</v>
      </c>
      <c r="M602" s="62">
        <f t="shared" si="122"/>
        <v>0</v>
      </c>
      <c r="N602" s="62">
        <f t="shared" si="122"/>
        <v>0</v>
      </c>
      <c r="O602" s="62">
        <f t="shared" si="122"/>
        <v>0</v>
      </c>
      <c r="P602" s="62">
        <f t="shared" si="122"/>
        <v>4544</v>
      </c>
      <c r="Q602" s="62">
        <f t="shared" si="122"/>
        <v>1136</v>
      </c>
      <c r="R602" s="63">
        <f t="shared" si="122"/>
        <v>0</v>
      </c>
    </row>
    <row r="603" spans="2:18" hidden="1" outlineLevel="1" x14ac:dyDescent="0.25">
      <c r="B603">
        <v>72</v>
      </c>
      <c r="C603" s="61">
        <f t="shared" ref="C603:R603" si="123">IF(AND(C343&lt;=6480,MOD(C343,8)=0,C343&gt;=480),C343,0)</f>
        <v>0</v>
      </c>
      <c r="D603" s="62">
        <f t="shared" si="123"/>
        <v>0</v>
      </c>
      <c r="E603" s="62">
        <f t="shared" si="123"/>
        <v>0</v>
      </c>
      <c r="F603" s="62">
        <f t="shared" si="123"/>
        <v>0</v>
      </c>
      <c r="G603" s="62">
        <f t="shared" si="123"/>
        <v>0</v>
      </c>
      <c r="H603" s="62">
        <f t="shared" si="123"/>
        <v>0</v>
      </c>
      <c r="I603" s="62">
        <f t="shared" si="123"/>
        <v>0</v>
      </c>
      <c r="J603" s="62">
        <f t="shared" si="123"/>
        <v>0</v>
      </c>
      <c r="K603" s="62">
        <f t="shared" si="123"/>
        <v>0</v>
      </c>
      <c r="L603" s="62">
        <f t="shared" si="123"/>
        <v>0</v>
      </c>
      <c r="M603" s="62">
        <f t="shared" si="123"/>
        <v>0</v>
      </c>
      <c r="N603" s="62">
        <f t="shared" si="123"/>
        <v>0</v>
      </c>
      <c r="O603" s="62">
        <f t="shared" si="123"/>
        <v>0</v>
      </c>
      <c r="P603" s="62">
        <f t="shared" si="123"/>
        <v>4608</v>
      </c>
      <c r="Q603" s="62">
        <f t="shared" si="123"/>
        <v>1152</v>
      </c>
      <c r="R603" s="63">
        <f t="shared" si="123"/>
        <v>0</v>
      </c>
    </row>
    <row r="604" spans="2:18" hidden="1" outlineLevel="1" x14ac:dyDescent="0.25">
      <c r="B604">
        <v>73</v>
      </c>
      <c r="C604" s="61">
        <f t="shared" ref="C604:R604" si="124">IF(AND(C344&lt;=6480,MOD(C344,8)=0,C344&gt;=480),C344,0)</f>
        <v>0</v>
      </c>
      <c r="D604" s="62">
        <f t="shared" si="124"/>
        <v>0</v>
      </c>
      <c r="E604" s="62">
        <f t="shared" si="124"/>
        <v>0</v>
      </c>
      <c r="F604" s="62">
        <f t="shared" si="124"/>
        <v>0</v>
      </c>
      <c r="G604" s="62">
        <f t="shared" si="124"/>
        <v>0</v>
      </c>
      <c r="H604" s="62">
        <f t="shared" si="124"/>
        <v>0</v>
      </c>
      <c r="I604" s="62">
        <f t="shared" si="124"/>
        <v>0</v>
      </c>
      <c r="J604" s="62">
        <f t="shared" si="124"/>
        <v>0</v>
      </c>
      <c r="K604" s="62">
        <f t="shared" si="124"/>
        <v>0</v>
      </c>
      <c r="L604" s="62">
        <f t="shared" si="124"/>
        <v>0</v>
      </c>
      <c r="M604" s="62">
        <f t="shared" si="124"/>
        <v>0</v>
      </c>
      <c r="N604" s="62">
        <f t="shared" si="124"/>
        <v>0</v>
      </c>
      <c r="O604" s="62">
        <f t="shared" si="124"/>
        <v>0</v>
      </c>
      <c r="P604" s="62">
        <f t="shared" si="124"/>
        <v>4672</v>
      </c>
      <c r="Q604" s="62">
        <f t="shared" si="124"/>
        <v>1168</v>
      </c>
      <c r="R604" s="63">
        <f t="shared" si="124"/>
        <v>0</v>
      </c>
    </row>
    <row r="605" spans="2:18" hidden="1" outlineLevel="1" x14ac:dyDescent="0.25">
      <c r="B605">
        <v>74</v>
      </c>
      <c r="C605" s="61">
        <f t="shared" ref="C605:R605" si="125">IF(AND(C345&lt;=6480,MOD(C345,8)=0,C345&gt;=480),C345,0)</f>
        <v>0</v>
      </c>
      <c r="D605" s="62">
        <f t="shared" si="125"/>
        <v>0</v>
      </c>
      <c r="E605" s="62">
        <f t="shared" si="125"/>
        <v>0</v>
      </c>
      <c r="F605" s="62">
        <f t="shared" si="125"/>
        <v>0</v>
      </c>
      <c r="G605" s="62">
        <f t="shared" si="125"/>
        <v>0</v>
      </c>
      <c r="H605" s="62">
        <f t="shared" si="125"/>
        <v>0</v>
      </c>
      <c r="I605" s="62">
        <f t="shared" si="125"/>
        <v>0</v>
      </c>
      <c r="J605" s="62">
        <f t="shared" si="125"/>
        <v>0</v>
      </c>
      <c r="K605" s="62">
        <f t="shared" si="125"/>
        <v>0</v>
      </c>
      <c r="L605" s="62">
        <f t="shared" si="125"/>
        <v>0</v>
      </c>
      <c r="M605" s="62">
        <f t="shared" si="125"/>
        <v>0</v>
      </c>
      <c r="N605" s="62">
        <f t="shared" si="125"/>
        <v>0</v>
      </c>
      <c r="O605" s="62">
        <f t="shared" si="125"/>
        <v>0</v>
      </c>
      <c r="P605" s="62">
        <f t="shared" si="125"/>
        <v>4736</v>
      </c>
      <c r="Q605" s="62">
        <f t="shared" si="125"/>
        <v>1184</v>
      </c>
      <c r="R605" s="63">
        <f t="shared" si="125"/>
        <v>0</v>
      </c>
    </row>
    <row r="606" spans="2:18" hidden="1" outlineLevel="1" x14ac:dyDescent="0.25">
      <c r="B606">
        <v>75</v>
      </c>
      <c r="C606" s="61">
        <f t="shared" ref="C606:R606" si="126">IF(AND(C346&lt;=6480,MOD(C346,8)=0,C346&gt;=480),C346,0)</f>
        <v>0</v>
      </c>
      <c r="D606" s="62">
        <f t="shared" si="126"/>
        <v>0</v>
      </c>
      <c r="E606" s="62">
        <f t="shared" si="126"/>
        <v>0</v>
      </c>
      <c r="F606" s="62">
        <f t="shared" si="126"/>
        <v>0</v>
      </c>
      <c r="G606" s="62">
        <f t="shared" si="126"/>
        <v>0</v>
      </c>
      <c r="H606" s="62">
        <f t="shared" si="126"/>
        <v>0</v>
      </c>
      <c r="I606" s="62">
        <f t="shared" si="126"/>
        <v>0</v>
      </c>
      <c r="J606" s="62">
        <f t="shared" si="126"/>
        <v>0</v>
      </c>
      <c r="K606" s="62">
        <f t="shared" si="126"/>
        <v>0</v>
      </c>
      <c r="L606" s="62">
        <f t="shared" si="126"/>
        <v>0</v>
      </c>
      <c r="M606" s="62">
        <f t="shared" si="126"/>
        <v>0</v>
      </c>
      <c r="N606" s="62">
        <f t="shared" si="126"/>
        <v>0</v>
      </c>
      <c r="O606" s="62">
        <f t="shared" si="126"/>
        <v>0</v>
      </c>
      <c r="P606" s="62">
        <f t="shared" si="126"/>
        <v>4800</v>
      </c>
      <c r="Q606" s="62">
        <f t="shared" si="126"/>
        <v>1200</v>
      </c>
      <c r="R606" s="63">
        <f t="shared" si="126"/>
        <v>0</v>
      </c>
    </row>
    <row r="607" spans="2:18" hidden="1" outlineLevel="1" x14ac:dyDescent="0.25">
      <c r="B607">
        <v>76</v>
      </c>
      <c r="C607" s="61">
        <f t="shared" ref="C607:R607" si="127">IF(AND(C347&lt;=6480,MOD(C347,8)=0,C347&gt;=480),C347,0)</f>
        <v>0</v>
      </c>
      <c r="D607" s="62">
        <f t="shared" si="127"/>
        <v>0</v>
      </c>
      <c r="E607" s="62">
        <f t="shared" si="127"/>
        <v>0</v>
      </c>
      <c r="F607" s="62">
        <f t="shared" si="127"/>
        <v>0</v>
      </c>
      <c r="G607" s="62">
        <f t="shared" si="127"/>
        <v>0</v>
      </c>
      <c r="H607" s="62">
        <f t="shared" si="127"/>
        <v>0</v>
      </c>
      <c r="I607" s="62">
        <f t="shared" si="127"/>
        <v>0</v>
      </c>
      <c r="J607" s="62">
        <f t="shared" si="127"/>
        <v>0</v>
      </c>
      <c r="K607" s="62">
        <f t="shared" si="127"/>
        <v>0</v>
      </c>
      <c r="L607" s="62">
        <f t="shared" si="127"/>
        <v>0</v>
      </c>
      <c r="M607" s="62">
        <f t="shared" si="127"/>
        <v>0</v>
      </c>
      <c r="N607" s="62">
        <f t="shared" si="127"/>
        <v>0</v>
      </c>
      <c r="O607" s="62">
        <f t="shared" si="127"/>
        <v>0</v>
      </c>
      <c r="P607" s="62">
        <f t="shared" si="127"/>
        <v>4864</v>
      </c>
      <c r="Q607" s="62">
        <f t="shared" si="127"/>
        <v>1216</v>
      </c>
      <c r="R607" s="63">
        <f t="shared" si="127"/>
        <v>0</v>
      </c>
    </row>
    <row r="608" spans="2:18" hidden="1" outlineLevel="1" x14ac:dyDescent="0.25">
      <c r="B608">
        <v>77</v>
      </c>
      <c r="C608" s="61">
        <f t="shared" ref="C608:R608" si="128">IF(AND(C348&lt;=6480,MOD(C348,8)=0,C348&gt;=480),C348,0)</f>
        <v>0</v>
      </c>
      <c r="D608" s="62">
        <f t="shared" si="128"/>
        <v>0</v>
      </c>
      <c r="E608" s="62">
        <f t="shared" si="128"/>
        <v>0</v>
      </c>
      <c r="F608" s="62">
        <f t="shared" si="128"/>
        <v>0</v>
      </c>
      <c r="G608" s="62">
        <f t="shared" si="128"/>
        <v>0</v>
      </c>
      <c r="H608" s="62">
        <f t="shared" si="128"/>
        <v>0</v>
      </c>
      <c r="I608" s="62">
        <f t="shared" si="128"/>
        <v>0</v>
      </c>
      <c r="J608" s="62">
        <f t="shared" si="128"/>
        <v>0</v>
      </c>
      <c r="K608" s="62">
        <f t="shared" si="128"/>
        <v>0</v>
      </c>
      <c r="L608" s="62">
        <f t="shared" si="128"/>
        <v>0</v>
      </c>
      <c r="M608" s="62">
        <f t="shared" si="128"/>
        <v>0</v>
      </c>
      <c r="N608" s="62">
        <f t="shared" si="128"/>
        <v>0</v>
      </c>
      <c r="O608" s="62">
        <f t="shared" si="128"/>
        <v>0</v>
      </c>
      <c r="P608" s="62">
        <f t="shared" si="128"/>
        <v>4928</v>
      </c>
      <c r="Q608" s="62">
        <f t="shared" si="128"/>
        <v>1232</v>
      </c>
      <c r="R608" s="63">
        <f t="shared" si="128"/>
        <v>0</v>
      </c>
    </row>
    <row r="609" spans="2:18" hidden="1" outlineLevel="1" x14ac:dyDescent="0.25">
      <c r="B609">
        <v>78</v>
      </c>
      <c r="C609" s="61">
        <f t="shared" ref="C609:R609" si="129">IF(AND(C349&lt;=6480,MOD(C349,8)=0,C349&gt;=480),C349,0)</f>
        <v>0</v>
      </c>
      <c r="D609" s="62">
        <f t="shared" si="129"/>
        <v>0</v>
      </c>
      <c r="E609" s="62">
        <f t="shared" si="129"/>
        <v>0</v>
      </c>
      <c r="F609" s="62">
        <f t="shared" si="129"/>
        <v>0</v>
      </c>
      <c r="G609" s="62">
        <f t="shared" si="129"/>
        <v>0</v>
      </c>
      <c r="H609" s="62">
        <f t="shared" si="129"/>
        <v>0</v>
      </c>
      <c r="I609" s="62">
        <f t="shared" si="129"/>
        <v>0</v>
      </c>
      <c r="J609" s="62">
        <f t="shared" si="129"/>
        <v>0</v>
      </c>
      <c r="K609" s="62">
        <f t="shared" si="129"/>
        <v>0</v>
      </c>
      <c r="L609" s="62">
        <f t="shared" si="129"/>
        <v>0</v>
      </c>
      <c r="M609" s="62">
        <f t="shared" si="129"/>
        <v>0</v>
      </c>
      <c r="N609" s="62">
        <f t="shared" si="129"/>
        <v>0</v>
      </c>
      <c r="O609" s="62">
        <f t="shared" si="129"/>
        <v>0</v>
      </c>
      <c r="P609" s="62">
        <f t="shared" si="129"/>
        <v>4992</v>
      </c>
      <c r="Q609" s="62">
        <f t="shared" si="129"/>
        <v>1248</v>
      </c>
      <c r="R609" s="63">
        <f t="shared" si="129"/>
        <v>0</v>
      </c>
    </row>
    <row r="610" spans="2:18" hidden="1" outlineLevel="1" x14ac:dyDescent="0.25">
      <c r="B610">
        <v>79</v>
      </c>
      <c r="C610" s="61">
        <f t="shared" ref="C610:R610" si="130">IF(AND(C350&lt;=6480,MOD(C350,8)=0,C350&gt;=480),C350,0)</f>
        <v>0</v>
      </c>
      <c r="D610" s="62">
        <f t="shared" si="130"/>
        <v>0</v>
      </c>
      <c r="E610" s="62">
        <f t="shared" si="130"/>
        <v>0</v>
      </c>
      <c r="F610" s="62">
        <f t="shared" si="130"/>
        <v>0</v>
      </c>
      <c r="G610" s="62">
        <f t="shared" si="130"/>
        <v>0</v>
      </c>
      <c r="H610" s="62">
        <f t="shared" si="130"/>
        <v>0</v>
      </c>
      <c r="I610" s="62">
        <f t="shared" si="130"/>
        <v>0</v>
      </c>
      <c r="J610" s="62">
        <f t="shared" si="130"/>
        <v>0</v>
      </c>
      <c r="K610" s="62">
        <f t="shared" si="130"/>
        <v>0</v>
      </c>
      <c r="L610" s="62">
        <f t="shared" si="130"/>
        <v>0</v>
      </c>
      <c r="M610" s="62">
        <f t="shared" si="130"/>
        <v>0</v>
      </c>
      <c r="N610" s="62">
        <f t="shared" si="130"/>
        <v>0</v>
      </c>
      <c r="O610" s="62">
        <f t="shared" si="130"/>
        <v>0</v>
      </c>
      <c r="P610" s="62">
        <f t="shared" si="130"/>
        <v>5056</v>
      </c>
      <c r="Q610" s="62">
        <f t="shared" si="130"/>
        <v>1264</v>
      </c>
      <c r="R610" s="63">
        <f t="shared" si="130"/>
        <v>0</v>
      </c>
    </row>
    <row r="611" spans="2:18" hidden="1" outlineLevel="1" x14ac:dyDescent="0.25">
      <c r="B611">
        <v>80</v>
      </c>
      <c r="C611" s="61">
        <f t="shared" ref="C611:R611" si="131">IF(AND(C351&lt;=6480,MOD(C351,8)=0,C351&gt;=480),C351,0)</f>
        <v>0</v>
      </c>
      <c r="D611" s="62">
        <f t="shared" si="131"/>
        <v>0</v>
      </c>
      <c r="E611" s="62">
        <f t="shared" si="131"/>
        <v>0</v>
      </c>
      <c r="F611" s="62">
        <f t="shared" si="131"/>
        <v>0</v>
      </c>
      <c r="G611" s="62">
        <f t="shared" si="131"/>
        <v>0</v>
      </c>
      <c r="H611" s="62">
        <f t="shared" si="131"/>
        <v>0</v>
      </c>
      <c r="I611" s="62">
        <f t="shared" si="131"/>
        <v>0</v>
      </c>
      <c r="J611" s="62">
        <f t="shared" si="131"/>
        <v>0</v>
      </c>
      <c r="K611" s="62">
        <f t="shared" si="131"/>
        <v>0</v>
      </c>
      <c r="L611" s="62">
        <f t="shared" si="131"/>
        <v>0</v>
      </c>
      <c r="M611" s="62">
        <f t="shared" si="131"/>
        <v>0</v>
      </c>
      <c r="N611" s="62">
        <f t="shared" si="131"/>
        <v>0</v>
      </c>
      <c r="O611" s="62">
        <f t="shared" si="131"/>
        <v>0</v>
      </c>
      <c r="P611" s="62">
        <f t="shared" si="131"/>
        <v>5120</v>
      </c>
      <c r="Q611" s="62">
        <f t="shared" si="131"/>
        <v>1280</v>
      </c>
      <c r="R611" s="63">
        <f t="shared" si="131"/>
        <v>0</v>
      </c>
    </row>
    <row r="612" spans="2:18" hidden="1" outlineLevel="1" x14ac:dyDescent="0.25">
      <c r="B612">
        <v>81</v>
      </c>
      <c r="C612" s="61">
        <f t="shared" ref="C612:R612" si="132">IF(AND(C352&lt;=6480,MOD(C352,8)=0,C352&gt;=480),C352,0)</f>
        <v>0</v>
      </c>
      <c r="D612" s="62">
        <f t="shared" si="132"/>
        <v>0</v>
      </c>
      <c r="E612" s="62">
        <f t="shared" si="132"/>
        <v>0</v>
      </c>
      <c r="F612" s="62">
        <f t="shared" si="132"/>
        <v>0</v>
      </c>
      <c r="G612" s="62">
        <f t="shared" si="132"/>
        <v>0</v>
      </c>
      <c r="H612" s="62">
        <f t="shared" si="132"/>
        <v>0</v>
      </c>
      <c r="I612" s="62">
        <f t="shared" si="132"/>
        <v>0</v>
      </c>
      <c r="J612" s="62">
        <f t="shared" si="132"/>
        <v>0</v>
      </c>
      <c r="K612" s="62">
        <f t="shared" si="132"/>
        <v>0</v>
      </c>
      <c r="L612" s="62">
        <f t="shared" si="132"/>
        <v>0</v>
      </c>
      <c r="M612" s="62">
        <f t="shared" si="132"/>
        <v>0</v>
      </c>
      <c r="N612" s="62">
        <f t="shared" si="132"/>
        <v>0</v>
      </c>
      <c r="O612" s="62">
        <f t="shared" si="132"/>
        <v>0</v>
      </c>
      <c r="P612" s="62">
        <f t="shared" si="132"/>
        <v>5184</v>
      </c>
      <c r="Q612" s="62">
        <f t="shared" si="132"/>
        <v>1296</v>
      </c>
      <c r="R612" s="63">
        <f t="shared" si="132"/>
        <v>0</v>
      </c>
    </row>
    <row r="613" spans="2:18" hidden="1" outlineLevel="1" x14ac:dyDescent="0.25">
      <c r="B613">
        <v>82</v>
      </c>
      <c r="C613" s="61">
        <f t="shared" ref="C613:R613" si="133">IF(AND(C353&lt;=6480,MOD(C353,8)=0,C353&gt;=480),C353,0)</f>
        <v>0</v>
      </c>
      <c r="D613" s="62">
        <f t="shared" si="133"/>
        <v>0</v>
      </c>
      <c r="E613" s="62">
        <f t="shared" si="133"/>
        <v>0</v>
      </c>
      <c r="F613" s="62">
        <f t="shared" si="133"/>
        <v>0</v>
      </c>
      <c r="G613" s="62">
        <f t="shared" si="133"/>
        <v>0</v>
      </c>
      <c r="H613" s="62">
        <f t="shared" si="133"/>
        <v>0</v>
      </c>
      <c r="I613" s="62">
        <f t="shared" si="133"/>
        <v>0</v>
      </c>
      <c r="J613" s="62">
        <f t="shared" si="133"/>
        <v>0</v>
      </c>
      <c r="K613" s="62">
        <f t="shared" si="133"/>
        <v>0</v>
      </c>
      <c r="L613" s="62">
        <f t="shared" si="133"/>
        <v>0</v>
      </c>
      <c r="M613" s="62">
        <f t="shared" si="133"/>
        <v>0</v>
      </c>
      <c r="N613" s="62">
        <f t="shared" si="133"/>
        <v>0</v>
      </c>
      <c r="O613" s="62">
        <f t="shared" si="133"/>
        <v>0</v>
      </c>
      <c r="P613" s="62">
        <f t="shared" si="133"/>
        <v>5248</v>
      </c>
      <c r="Q613" s="62">
        <f t="shared" si="133"/>
        <v>1312</v>
      </c>
      <c r="R613" s="63">
        <f t="shared" si="133"/>
        <v>0</v>
      </c>
    </row>
    <row r="614" spans="2:18" hidden="1" outlineLevel="1" x14ac:dyDescent="0.25">
      <c r="B614">
        <v>83</v>
      </c>
      <c r="C614" s="61">
        <f t="shared" ref="C614:R614" si="134">IF(AND(C354&lt;=6480,MOD(C354,8)=0,C354&gt;=480),C354,0)</f>
        <v>0</v>
      </c>
      <c r="D614" s="62">
        <f t="shared" si="134"/>
        <v>0</v>
      </c>
      <c r="E614" s="62">
        <f t="shared" si="134"/>
        <v>0</v>
      </c>
      <c r="F614" s="62">
        <f t="shared" si="134"/>
        <v>0</v>
      </c>
      <c r="G614" s="62">
        <f t="shared" si="134"/>
        <v>0</v>
      </c>
      <c r="H614" s="62">
        <f t="shared" si="134"/>
        <v>0</v>
      </c>
      <c r="I614" s="62">
        <f t="shared" si="134"/>
        <v>0</v>
      </c>
      <c r="J614" s="62">
        <f t="shared" si="134"/>
        <v>0</v>
      </c>
      <c r="K614" s="62">
        <f t="shared" si="134"/>
        <v>0</v>
      </c>
      <c r="L614" s="62">
        <f t="shared" si="134"/>
        <v>0</v>
      </c>
      <c r="M614" s="62">
        <f t="shared" si="134"/>
        <v>0</v>
      </c>
      <c r="N614" s="62">
        <f t="shared" si="134"/>
        <v>0</v>
      </c>
      <c r="O614" s="62">
        <f t="shared" si="134"/>
        <v>0</v>
      </c>
      <c r="P614" s="62">
        <f t="shared" si="134"/>
        <v>5312</v>
      </c>
      <c r="Q614" s="62">
        <f t="shared" si="134"/>
        <v>1328</v>
      </c>
      <c r="R614" s="63">
        <f t="shared" si="134"/>
        <v>0</v>
      </c>
    </row>
    <row r="615" spans="2:18" hidden="1" outlineLevel="1" x14ac:dyDescent="0.25">
      <c r="B615">
        <v>84</v>
      </c>
      <c r="C615" s="61">
        <f t="shared" ref="C615:R615" si="135">IF(AND(C355&lt;=6480,MOD(C355,8)=0,C355&gt;=480),C355,0)</f>
        <v>0</v>
      </c>
      <c r="D615" s="62">
        <f t="shared" si="135"/>
        <v>0</v>
      </c>
      <c r="E615" s="62">
        <f t="shared" si="135"/>
        <v>0</v>
      </c>
      <c r="F615" s="62">
        <f t="shared" si="135"/>
        <v>0</v>
      </c>
      <c r="G615" s="62">
        <f t="shared" si="135"/>
        <v>0</v>
      </c>
      <c r="H615" s="62">
        <f t="shared" si="135"/>
        <v>0</v>
      </c>
      <c r="I615" s="62">
        <f t="shared" si="135"/>
        <v>0</v>
      </c>
      <c r="J615" s="62">
        <f t="shared" si="135"/>
        <v>0</v>
      </c>
      <c r="K615" s="62">
        <f t="shared" si="135"/>
        <v>0</v>
      </c>
      <c r="L615" s="62">
        <f t="shared" si="135"/>
        <v>0</v>
      </c>
      <c r="M615" s="62">
        <f t="shared" si="135"/>
        <v>0</v>
      </c>
      <c r="N615" s="62">
        <f t="shared" si="135"/>
        <v>0</v>
      </c>
      <c r="O615" s="62">
        <f t="shared" si="135"/>
        <v>0</v>
      </c>
      <c r="P615" s="62">
        <f t="shared" si="135"/>
        <v>5376</v>
      </c>
      <c r="Q615" s="62">
        <f t="shared" si="135"/>
        <v>1344</v>
      </c>
      <c r="R615" s="63">
        <f t="shared" si="135"/>
        <v>0</v>
      </c>
    </row>
    <row r="616" spans="2:18" hidden="1" outlineLevel="1" x14ac:dyDescent="0.25">
      <c r="B616">
        <v>85</v>
      </c>
      <c r="C616" s="61">
        <f t="shared" ref="C616:R616" si="136">IF(AND(C356&lt;=6480,MOD(C356,8)=0,C356&gt;=480),C356,0)</f>
        <v>0</v>
      </c>
      <c r="D616" s="62">
        <f t="shared" si="136"/>
        <v>0</v>
      </c>
      <c r="E616" s="62">
        <f t="shared" si="136"/>
        <v>0</v>
      </c>
      <c r="F616" s="62">
        <f t="shared" si="136"/>
        <v>0</v>
      </c>
      <c r="G616" s="62">
        <f t="shared" si="136"/>
        <v>0</v>
      </c>
      <c r="H616" s="62">
        <f t="shared" si="136"/>
        <v>0</v>
      </c>
      <c r="I616" s="62">
        <f t="shared" si="136"/>
        <v>0</v>
      </c>
      <c r="J616" s="62">
        <f t="shared" si="136"/>
        <v>0</v>
      </c>
      <c r="K616" s="62">
        <f t="shared" si="136"/>
        <v>0</v>
      </c>
      <c r="L616" s="62">
        <f t="shared" si="136"/>
        <v>0</v>
      </c>
      <c r="M616" s="62">
        <f t="shared" si="136"/>
        <v>0</v>
      </c>
      <c r="N616" s="62">
        <f t="shared" si="136"/>
        <v>0</v>
      </c>
      <c r="O616" s="62">
        <f t="shared" si="136"/>
        <v>0</v>
      </c>
      <c r="P616" s="62">
        <f t="shared" si="136"/>
        <v>5440</v>
      </c>
      <c r="Q616" s="62">
        <f t="shared" si="136"/>
        <v>1360</v>
      </c>
      <c r="R616" s="63">
        <f t="shared" si="136"/>
        <v>0</v>
      </c>
    </row>
    <row r="617" spans="2:18" hidden="1" outlineLevel="1" x14ac:dyDescent="0.25">
      <c r="B617">
        <v>86</v>
      </c>
      <c r="C617" s="61">
        <f t="shared" ref="C617:R617" si="137">IF(AND(C357&lt;=6480,MOD(C357,8)=0,C357&gt;=480),C357,0)</f>
        <v>0</v>
      </c>
      <c r="D617" s="62">
        <f t="shared" si="137"/>
        <v>0</v>
      </c>
      <c r="E617" s="62">
        <f t="shared" si="137"/>
        <v>0</v>
      </c>
      <c r="F617" s="62">
        <f t="shared" si="137"/>
        <v>0</v>
      </c>
      <c r="G617" s="62">
        <f t="shared" si="137"/>
        <v>0</v>
      </c>
      <c r="H617" s="62">
        <f t="shared" si="137"/>
        <v>0</v>
      </c>
      <c r="I617" s="62">
        <f t="shared" si="137"/>
        <v>0</v>
      </c>
      <c r="J617" s="62">
        <f t="shared" si="137"/>
        <v>0</v>
      </c>
      <c r="K617" s="62">
        <f t="shared" si="137"/>
        <v>0</v>
      </c>
      <c r="L617" s="62">
        <f t="shared" si="137"/>
        <v>0</v>
      </c>
      <c r="M617" s="62">
        <f t="shared" si="137"/>
        <v>0</v>
      </c>
      <c r="N617" s="62">
        <f t="shared" si="137"/>
        <v>0</v>
      </c>
      <c r="O617" s="62">
        <f t="shared" si="137"/>
        <v>0</v>
      </c>
      <c r="P617" s="62">
        <f t="shared" si="137"/>
        <v>5504</v>
      </c>
      <c r="Q617" s="62">
        <f t="shared" si="137"/>
        <v>1376</v>
      </c>
      <c r="R617" s="63">
        <f t="shared" si="137"/>
        <v>0</v>
      </c>
    </row>
    <row r="618" spans="2:18" hidden="1" outlineLevel="1" x14ac:dyDescent="0.25">
      <c r="B618">
        <v>87</v>
      </c>
      <c r="C618" s="61">
        <f t="shared" ref="C618:R618" si="138">IF(AND(C358&lt;=6480,MOD(C358,8)=0,C358&gt;=480),C358,0)</f>
        <v>0</v>
      </c>
      <c r="D618" s="62">
        <f t="shared" si="138"/>
        <v>0</v>
      </c>
      <c r="E618" s="62">
        <f t="shared" si="138"/>
        <v>0</v>
      </c>
      <c r="F618" s="62">
        <f t="shared" si="138"/>
        <v>0</v>
      </c>
      <c r="G618" s="62">
        <f t="shared" si="138"/>
        <v>0</v>
      </c>
      <c r="H618" s="62">
        <f t="shared" si="138"/>
        <v>0</v>
      </c>
      <c r="I618" s="62">
        <f t="shared" si="138"/>
        <v>0</v>
      </c>
      <c r="J618" s="62">
        <f t="shared" si="138"/>
        <v>0</v>
      </c>
      <c r="K618" s="62">
        <f t="shared" si="138"/>
        <v>0</v>
      </c>
      <c r="L618" s="62">
        <f t="shared" si="138"/>
        <v>0</v>
      </c>
      <c r="M618" s="62">
        <f t="shared" si="138"/>
        <v>0</v>
      </c>
      <c r="N618" s="62">
        <f t="shared" si="138"/>
        <v>0</v>
      </c>
      <c r="O618" s="62">
        <f t="shared" si="138"/>
        <v>0</v>
      </c>
      <c r="P618" s="62">
        <f t="shared" si="138"/>
        <v>5568</v>
      </c>
      <c r="Q618" s="62">
        <f t="shared" si="138"/>
        <v>1392</v>
      </c>
      <c r="R618" s="63">
        <f t="shared" si="138"/>
        <v>0</v>
      </c>
    </row>
    <row r="619" spans="2:18" hidden="1" outlineLevel="1" x14ac:dyDescent="0.25">
      <c r="B619">
        <v>88</v>
      </c>
      <c r="C619" s="61">
        <f t="shared" ref="C619:R619" si="139">IF(AND(C359&lt;=6480,MOD(C359,8)=0,C359&gt;=480),C359,0)</f>
        <v>0</v>
      </c>
      <c r="D619" s="62">
        <f t="shared" si="139"/>
        <v>0</v>
      </c>
      <c r="E619" s="62">
        <f t="shared" si="139"/>
        <v>0</v>
      </c>
      <c r="F619" s="62">
        <f t="shared" si="139"/>
        <v>0</v>
      </c>
      <c r="G619" s="62">
        <f t="shared" si="139"/>
        <v>0</v>
      </c>
      <c r="H619" s="62">
        <f t="shared" si="139"/>
        <v>0</v>
      </c>
      <c r="I619" s="62">
        <f t="shared" si="139"/>
        <v>0</v>
      </c>
      <c r="J619" s="62">
        <f t="shared" si="139"/>
        <v>0</v>
      </c>
      <c r="K619" s="62">
        <f t="shared" si="139"/>
        <v>0</v>
      </c>
      <c r="L619" s="62">
        <f t="shared" si="139"/>
        <v>0</v>
      </c>
      <c r="M619" s="62">
        <f t="shared" si="139"/>
        <v>0</v>
      </c>
      <c r="N619" s="62">
        <f t="shared" si="139"/>
        <v>0</v>
      </c>
      <c r="O619" s="62">
        <f t="shared" si="139"/>
        <v>0</v>
      </c>
      <c r="P619" s="62">
        <f t="shared" si="139"/>
        <v>5632</v>
      </c>
      <c r="Q619" s="62">
        <f t="shared" si="139"/>
        <v>1408</v>
      </c>
      <c r="R619" s="63">
        <f t="shared" si="139"/>
        <v>0</v>
      </c>
    </row>
    <row r="620" spans="2:18" hidden="1" outlineLevel="1" x14ac:dyDescent="0.25">
      <c r="B620">
        <v>89</v>
      </c>
      <c r="C620" s="61">
        <f t="shared" ref="C620:R620" si="140">IF(AND(C360&lt;=6480,MOD(C360,8)=0,C360&gt;=480),C360,0)</f>
        <v>0</v>
      </c>
      <c r="D620" s="62">
        <f t="shared" si="140"/>
        <v>0</v>
      </c>
      <c r="E620" s="62">
        <f t="shared" si="140"/>
        <v>0</v>
      </c>
      <c r="F620" s="62">
        <f t="shared" si="140"/>
        <v>0</v>
      </c>
      <c r="G620" s="62">
        <f t="shared" si="140"/>
        <v>0</v>
      </c>
      <c r="H620" s="62">
        <f t="shared" si="140"/>
        <v>0</v>
      </c>
      <c r="I620" s="62">
        <f t="shared" si="140"/>
        <v>0</v>
      </c>
      <c r="J620" s="62">
        <f t="shared" si="140"/>
        <v>0</v>
      </c>
      <c r="K620" s="62">
        <f t="shared" si="140"/>
        <v>0</v>
      </c>
      <c r="L620" s="62">
        <f t="shared" si="140"/>
        <v>0</v>
      </c>
      <c r="M620" s="62">
        <f t="shared" si="140"/>
        <v>0</v>
      </c>
      <c r="N620" s="62">
        <f t="shared" si="140"/>
        <v>0</v>
      </c>
      <c r="O620" s="62">
        <f t="shared" si="140"/>
        <v>0</v>
      </c>
      <c r="P620" s="62">
        <f t="shared" si="140"/>
        <v>5696</v>
      </c>
      <c r="Q620" s="62">
        <f t="shared" si="140"/>
        <v>1424</v>
      </c>
      <c r="R620" s="63">
        <f t="shared" si="140"/>
        <v>0</v>
      </c>
    </row>
    <row r="621" spans="2:18" hidden="1" outlineLevel="1" x14ac:dyDescent="0.25">
      <c r="B621">
        <v>90</v>
      </c>
      <c r="C621" s="61">
        <f t="shared" ref="C621:R621" si="141">IF(AND(C361&lt;=6480,MOD(C361,8)=0,C361&gt;=480),C361,0)</f>
        <v>0</v>
      </c>
      <c r="D621" s="62">
        <f t="shared" si="141"/>
        <v>0</v>
      </c>
      <c r="E621" s="62">
        <f t="shared" si="141"/>
        <v>0</v>
      </c>
      <c r="F621" s="62">
        <f t="shared" si="141"/>
        <v>0</v>
      </c>
      <c r="G621" s="62">
        <f t="shared" si="141"/>
        <v>0</v>
      </c>
      <c r="H621" s="62">
        <f t="shared" si="141"/>
        <v>0</v>
      </c>
      <c r="I621" s="62">
        <f t="shared" si="141"/>
        <v>0</v>
      </c>
      <c r="J621" s="62">
        <f t="shared" si="141"/>
        <v>0</v>
      </c>
      <c r="K621" s="62">
        <f t="shared" si="141"/>
        <v>0</v>
      </c>
      <c r="L621" s="62">
        <f t="shared" si="141"/>
        <v>0</v>
      </c>
      <c r="M621" s="62">
        <f t="shared" si="141"/>
        <v>0</v>
      </c>
      <c r="N621" s="62">
        <f t="shared" si="141"/>
        <v>0</v>
      </c>
      <c r="O621" s="62">
        <f t="shared" si="141"/>
        <v>0</v>
      </c>
      <c r="P621" s="62">
        <f t="shared" si="141"/>
        <v>5760</v>
      </c>
      <c r="Q621" s="62">
        <f t="shared" si="141"/>
        <v>1440</v>
      </c>
      <c r="R621" s="63">
        <f t="shared" si="141"/>
        <v>0</v>
      </c>
    </row>
    <row r="622" spans="2:18" hidden="1" outlineLevel="1" x14ac:dyDescent="0.25">
      <c r="B622">
        <v>91</v>
      </c>
      <c r="C622" s="61">
        <f t="shared" ref="C622:R622" si="142">IF(AND(C362&lt;=6480,MOD(C362,8)=0,C362&gt;=480),C362,0)</f>
        <v>0</v>
      </c>
      <c r="D622" s="62">
        <f t="shared" si="142"/>
        <v>0</v>
      </c>
      <c r="E622" s="62">
        <f t="shared" si="142"/>
        <v>0</v>
      </c>
      <c r="F622" s="62">
        <f t="shared" si="142"/>
        <v>0</v>
      </c>
      <c r="G622" s="62">
        <f t="shared" si="142"/>
        <v>0</v>
      </c>
      <c r="H622" s="62">
        <f t="shared" si="142"/>
        <v>0</v>
      </c>
      <c r="I622" s="62">
        <f t="shared" si="142"/>
        <v>0</v>
      </c>
      <c r="J622" s="62">
        <f t="shared" si="142"/>
        <v>0</v>
      </c>
      <c r="K622" s="62">
        <f t="shared" si="142"/>
        <v>0</v>
      </c>
      <c r="L622" s="62">
        <f t="shared" si="142"/>
        <v>0</v>
      </c>
      <c r="M622" s="62">
        <f t="shared" si="142"/>
        <v>0</v>
      </c>
      <c r="N622" s="62">
        <f t="shared" si="142"/>
        <v>0</v>
      </c>
      <c r="O622" s="62">
        <f t="shared" si="142"/>
        <v>0</v>
      </c>
      <c r="P622" s="62">
        <f t="shared" si="142"/>
        <v>5824</v>
      </c>
      <c r="Q622" s="62">
        <f t="shared" si="142"/>
        <v>1456</v>
      </c>
      <c r="R622" s="63">
        <f t="shared" si="142"/>
        <v>0</v>
      </c>
    </row>
    <row r="623" spans="2:18" hidden="1" outlineLevel="1" x14ac:dyDescent="0.25">
      <c r="B623">
        <v>92</v>
      </c>
      <c r="C623" s="61">
        <f t="shared" ref="C623:R623" si="143">IF(AND(C363&lt;=6480,MOD(C363,8)=0,C363&gt;=480),C363,0)</f>
        <v>0</v>
      </c>
      <c r="D623" s="62">
        <f t="shared" si="143"/>
        <v>0</v>
      </c>
      <c r="E623" s="62">
        <f t="shared" si="143"/>
        <v>0</v>
      </c>
      <c r="F623" s="62">
        <f t="shared" si="143"/>
        <v>0</v>
      </c>
      <c r="G623" s="62">
        <f t="shared" si="143"/>
        <v>0</v>
      </c>
      <c r="H623" s="62">
        <f t="shared" si="143"/>
        <v>0</v>
      </c>
      <c r="I623" s="62">
        <f t="shared" si="143"/>
        <v>0</v>
      </c>
      <c r="J623" s="62">
        <f t="shared" si="143"/>
        <v>0</v>
      </c>
      <c r="K623" s="62">
        <f t="shared" si="143"/>
        <v>0</v>
      </c>
      <c r="L623" s="62">
        <f t="shared" si="143"/>
        <v>0</v>
      </c>
      <c r="M623" s="62">
        <f t="shared" si="143"/>
        <v>0</v>
      </c>
      <c r="N623" s="62">
        <f t="shared" si="143"/>
        <v>0</v>
      </c>
      <c r="O623" s="62">
        <f t="shared" si="143"/>
        <v>0</v>
      </c>
      <c r="P623" s="62">
        <f t="shared" si="143"/>
        <v>5888</v>
      </c>
      <c r="Q623" s="62">
        <f t="shared" si="143"/>
        <v>1472</v>
      </c>
      <c r="R623" s="63">
        <f t="shared" si="143"/>
        <v>0</v>
      </c>
    </row>
    <row r="624" spans="2:18" hidden="1" outlineLevel="1" x14ac:dyDescent="0.25">
      <c r="B624">
        <v>93</v>
      </c>
      <c r="C624" s="61">
        <f t="shared" ref="C624:R624" si="144">IF(AND(C364&lt;=6480,MOD(C364,8)=0,C364&gt;=480),C364,0)</f>
        <v>0</v>
      </c>
      <c r="D624" s="62">
        <f t="shared" si="144"/>
        <v>0</v>
      </c>
      <c r="E624" s="62">
        <f t="shared" si="144"/>
        <v>0</v>
      </c>
      <c r="F624" s="62">
        <f t="shared" si="144"/>
        <v>0</v>
      </c>
      <c r="G624" s="62">
        <f t="shared" si="144"/>
        <v>0</v>
      </c>
      <c r="H624" s="62">
        <f t="shared" si="144"/>
        <v>0</v>
      </c>
      <c r="I624" s="62">
        <f t="shared" si="144"/>
        <v>0</v>
      </c>
      <c r="J624" s="62">
        <f t="shared" si="144"/>
        <v>0</v>
      </c>
      <c r="K624" s="62">
        <f t="shared" si="144"/>
        <v>0</v>
      </c>
      <c r="L624" s="62">
        <f t="shared" si="144"/>
        <v>0</v>
      </c>
      <c r="M624" s="62">
        <f t="shared" si="144"/>
        <v>0</v>
      </c>
      <c r="N624" s="62">
        <f t="shared" si="144"/>
        <v>0</v>
      </c>
      <c r="O624" s="62">
        <f t="shared" si="144"/>
        <v>0</v>
      </c>
      <c r="P624" s="62">
        <f t="shared" si="144"/>
        <v>5952</v>
      </c>
      <c r="Q624" s="62">
        <f t="shared" si="144"/>
        <v>1488</v>
      </c>
      <c r="R624" s="63">
        <f t="shared" si="144"/>
        <v>0</v>
      </c>
    </row>
    <row r="625" spans="2:18" hidden="1" outlineLevel="1" x14ac:dyDescent="0.25">
      <c r="B625">
        <v>94</v>
      </c>
      <c r="C625" s="61">
        <f t="shared" ref="C625:R625" si="145">IF(AND(C365&lt;=6480,MOD(C365,8)=0,C365&gt;=480),C365,0)</f>
        <v>0</v>
      </c>
      <c r="D625" s="62">
        <f t="shared" si="145"/>
        <v>0</v>
      </c>
      <c r="E625" s="62">
        <f t="shared" si="145"/>
        <v>0</v>
      </c>
      <c r="F625" s="62">
        <f t="shared" si="145"/>
        <v>0</v>
      </c>
      <c r="G625" s="62">
        <f t="shared" si="145"/>
        <v>0</v>
      </c>
      <c r="H625" s="62">
        <f t="shared" si="145"/>
        <v>0</v>
      </c>
      <c r="I625" s="62">
        <f t="shared" si="145"/>
        <v>0</v>
      </c>
      <c r="J625" s="62">
        <f t="shared" si="145"/>
        <v>0</v>
      </c>
      <c r="K625" s="62">
        <f t="shared" si="145"/>
        <v>0</v>
      </c>
      <c r="L625" s="62">
        <f t="shared" si="145"/>
        <v>0</v>
      </c>
      <c r="M625" s="62">
        <f t="shared" si="145"/>
        <v>0</v>
      </c>
      <c r="N625" s="62">
        <f t="shared" si="145"/>
        <v>0</v>
      </c>
      <c r="O625" s="62">
        <f t="shared" si="145"/>
        <v>0</v>
      </c>
      <c r="P625" s="62">
        <f t="shared" si="145"/>
        <v>6016</v>
      </c>
      <c r="Q625" s="62">
        <f t="shared" si="145"/>
        <v>1504</v>
      </c>
      <c r="R625" s="63">
        <f t="shared" si="145"/>
        <v>0</v>
      </c>
    </row>
    <row r="626" spans="2:18" hidden="1" outlineLevel="1" x14ac:dyDescent="0.25">
      <c r="B626">
        <v>95</v>
      </c>
      <c r="C626" s="61">
        <f t="shared" ref="C626:R626" si="146">IF(AND(C366&lt;=6480,MOD(C366,8)=0,C366&gt;=480),C366,0)</f>
        <v>0</v>
      </c>
      <c r="D626" s="62">
        <f t="shared" si="146"/>
        <v>0</v>
      </c>
      <c r="E626" s="62">
        <f t="shared" si="146"/>
        <v>0</v>
      </c>
      <c r="F626" s="62">
        <f t="shared" si="146"/>
        <v>0</v>
      </c>
      <c r="G626" s="62">
        <f t="shared" si="146"/>
        <v>0</v>
      </c>
      <c r="H626" s="62">
        <f t="shared" si="146"/>
        <v>0</v>
      </c>
      <c r="I626" s="62">
        <f t="shared" si="146"/>
        <v>0</v>
      </c>
      <c r="J626" s="62">
        <f t="shared" si="146"/>
        <v>0</v>
      </c>
      <c r="K626" s="62">
        <f t="shared" si="146"/>
        <v>0</v>
      </c>
      <c r="L626" s="62">
        <f t="shared" si="146"/>
        <v>0</v>
      </c>
      <c r="M626" s="62">
        <f t="shared" si="146"/>
        <v>0</v>
      </c>
      <c r="N626" s="62">
        <f t="shared" si="146"/>
        <v>0</v>
      </c>
      <c r="O626" s="62">
        <f t="shared" si="146"/>
        <v>0</v>
      </c>
      <c r="P626" s="62">
        <f t="shared" si="146"/>
        <v>6080</v>
      </c>
      <c r="Q626" s="62">
        <f t="shared" si="146"/>
        <v>1520</v>
      </c>
      <c r="R626" s="63">
        <f t="shared" si="146"/>
        <v>0</v>
      </c>
    </row>
    <row r="627" spans="2:18" hidden="1" outlineLevel="1" x14ac:dyDescent="0.25">
      <c r="B627">
        <v>96</v>
      </c>
      <c r="C627" s="61">
        <f t="shared" ref="C627:R627" si="147">IF(AND(C367&lt;=6480,MOD(C367,8)=0,C367&gt;=480),C367,0)</f>
        <v>0</v>
      </c>
      <c r="D627" s="62">
        <f t="shared" si="147"/>
        <v>0</v>
      </c>
      <c r="E627" s="62">
        <f t="shared" si="147"/>
        <v>0</v>
      </c>
      <c r="F627" s="62">
        <f t="shared" si="147"/>
        <v>0</v>
      </c>
      <c r="G627" s="62">
        <f t="shared" si="147"/>
        <v>0</v>
      </c>
      <c r="H627" s="62">
        <f t="shared" si="147"/>
        <v>0</v>
      </c>
      <c r="I627" s="62">
        <f t="shared" si="147"/>
        <v>0</v>
      </c>
      <c r="J627" s="62">
        <f t="shared" si="147"/>
        <v>0</v>
      </c>
      <c r="K627" s="62">
        <f t="shared" si="147"/>
        <v>0</v>
      </c>
      <c r="L627" s="62">
        <f t="shared" si="147"/>
        <v>0</v>
      </c>
      <c r="M627" s="62">
        <f t="shared" si="147"/>
        <v>0</v>
      </c>
      <c r="N627" s="62">
        <f t="shared" si="147"/>
        <v>0</v>
      </c>
      <c r="O627" s="62">
        <f t="shared" si="147"/>
        <v>0</v>
      </c>
      <c r="P627" s="62">
        <f t="shared" si="147"/>
        <v>6144</v>
      </c>
      <c r="Q627" s="62">
        <f t="shared" si="147"/>
        <v>1536</v>
      </c>
      <c r="R627" s="63">
        <f t="shared" si="147"/>
        <v>0</v>
      </c>
    </row>
    <row r="628" spans="2:18" hidden="1" outlineLevel="1" x14ac:dyDescent="0.25">
      <c r="B628">
        <v>97</v>
      </c>
      <c r="C628" s="61">
        <f t="shared" ref="C628:R628" si="148">IF(AND(C368&lt;=6480,MOD(C368,8)=0,C368&gt;=480),C368,0)</f>
        <v>0</v>
      </c>
      <c r="D628" s="62">
        <f t="shared" si="148"/>
        <v>0</v>
      </c>
      <c r="E628" s="62">
        <f t="shared" si="148"/>
        <v>0</v>
      </c>
      <c r="F628" s="62">
        <f t="shared" si="148"/>
        <v>0</v>
      </c>
      <c r="G628" s="62">
        <f t="shared" si="148"/>
        <v>0</v>
      </c>
      <c r="H628" s="62">
        <f t="shared" si="148"/>
        <v>0</v>
      </c>
      <c r="I628" s="62">
        <f t="shared" si="148"/>
        <v>0</v>
      </c>
      <c r="J628" s="62">
        <f t="shared" si="148"/>
        <v>0</v>
      </c>
      <c r="K628" s="62">
        <f t="shared" si="148"/>
        <v>0</v>
      </c>
      <c r="L628" s="62">
        <f t="shared" si="148"/>
        <v>0</v>
      </c>
      <c r="M628" s="62">
        <f t="shared" si="148"/>
        <v>0</v>
      </c>
      <c r="N628" s="62">
        <f t="shared" si="148"/>
        <v>0</v>
      </c>
      <c r="O628" s="62">
        <f t="shared" si="148"/>
        <v>0</v>
      </c>
      <c r="P628" s="62">
        <f t="shared" si="148"/>
        <v>6208</v>
      </c>
      <c r="Q628" s="62">
        <f t="shared" si="148"/>
        <v>1552</v>
      </c>
      <c r="R628" s="63">
        <f t="shared" si="148"/>
        <v>0</v>
      </c>
    </row>
    <row r="629" spans="2:18" hidden="1" outlineLevel="1" x14ac:dyDescent="0.25">
      <c r="B629">
        <v>98</v>
      </c>
      <c r="C629" s="61">
        <f t="shared" ref="C629:R629" si="149">IF(AND(C369&lt;=6480,MOD(C369,8)=0,C369&gt;=480),C369,0)</f>
        <v>0</v>
      </c>
      <c r="D629" s="62">
        <f t="shared" si="149"/>
        <v>0</v>
      </c>
      <c r="E629" s="62">
        <f t="shared" si="149"/>
        <v>0</v>
      </c>
      <c r="F629" s="62">
        <f t="shared" si="149"/>
        <v>0</v>
      </c>
      <c r="G629" s="62">
        <f t="shared" si="149"/>
        <v>0</v>
      </c>
      <c r="H629" s="62">
        <f t="shared" si="149"/>
        <v>0</v>
      </c>
      <c r="I629" s="62">
        <f t="shared" si="149"/>
        <v>0</v>
      </c>
      <c r="J629" s="62">
        <f t="shared" si="149"/>
        <v>0</v>
      </c>
      <c r="K629" s="62">
        <f t="shared" si="149"/>
        <v>0</v>
      </c>
      <c r="L629" s="62">
        <f t="shared" si="149"/>
        <v>0</v>
      </c>
      <c r="M629" s="62">
        <f t="shared" si="149"/>
        <v>0</v>
      </c>
      <c r="N629" s="62">
        <f t="shared" si="149"/>
        <v>0</v>
      </c>
      <c r="O629" s="62">
        <f t="shared" si="149"/>
        <v>0</v>
      </c>
      <c r="P629" s="62">
        <f t="shared" si="149"/>
        <v>6272</v>
      </c>
      <c r="Q629" s="62">
        <f t="shared" si="149"/>
        <v>1568</v>
      </c>
      <c r="R629" s="63">
        <f t="shared" si="149"/>
        <v>0</v>
      </c>
    </row>
    <row r="630" spans="2:18" hidden="1" outlineLevel="1" x14ac:dyDescent="0.25">
      <c r="B630">
        <v>99</v>
      </c>
      <c r="C630" s="61">
        <f t="shared" ref="C630:R630" si="150">IF(AND(C370&lt;=6480,MOD(C370,8)=0,C370&gt;=480),C370,0)</f>
        <v>0</v>
      </c>
      <c r="D630" s="62">
        <f t="shared" si="150"/>
        <v>0</v>
      </c>
      <c r="E630" s="62">
        <f t="shared" si="150"/>
        <v>0</v>
      </c>
      <c r="F630" s="62">
        <f t="shared" si="150"/>
        <v>0</v>
      </c>
      <c r="G630" s="62">
        <f t="shared" si="150"/>
        <v>0</v>
      </c>
      <c r="H630" s="62">
        <f t="shared" si="150"/>
        <v>0</v>
      </c>
      <c r="I630" s="62">
        <f t="shared" si="150"/>
        <v>0</v>
      </c>
      <c r="J630" s="62">
        <f t="shared" si="150"/>
        <v>0</v>
      </c>
      <c r="K630" s="62">
        <f t="shared" si="150"/>
        <v>0</v>
      </c>
      <c r="L630" s="62">
        <f t="shared" si="150"/>
        <v>0</v>
      </c>
      <c r="M630" s="62">
        <f t="shared" si="150"/>
        <v>0</v>
      </c>
      <c r="N630" s="62">
        <f t="shared" si="150"/>
        <v>0</v>
      </c>
      <c r="O630" s="62">
        <f t="shared" si="150"/>
        <v>0</v>
      </c>
      <c r="P630" s="62">
        <f t="shared" si="150"/>
        <v>6336</v>
      </c>
      <c r="Q630" s="62">
        <f t="shared" si="150"/>
        <v>1584</v>
      </c>
      <c r="R630" s="63">
        <f t="shared" si="150"/>
        <v>0</v>
      </c>
    </row>
    <row r="631" spans="2:18" hidden="1" outlineLevel="1" x14ac:dyDescent="0.25">
      <c r="B631">
        <v>100</v>
      </c>
      <c r="C631" s="61">
        <f t="shared" ref="C631:R631" si="151">IF(AND(C371&lt;=6480,MOD(C371,8)=0,C371&gt;=480),C371,0)</f>
        <v>0</v>
      </c>
      <c r="D631" s="62">
        <f t="shared" si="151"/>
        <v>0</v>
      </c>
      <c r="E631" s="62">
        <f t="shared" si="151"/>
        <v>0</v>
      </c>
      <c r="F631" s="62">
        <f t="shared" si="151"/>
        <v>0</v>
      </c>
      <c r="G631" s="62">
        <f t="shared" si="151"/>
        <v>0</v>
      </c>
      <c r="H631" s="62">
        <f t="shared" si="151"/>
        <v>0</v>
      </c>
      <c r="I631" s="62">
        <f t="shared" si="151"/>
        <v>0</v>
      </c>
      <c r="J631" s="62">
        <f t="shared" si="151"/>
        <v>0</v>
      </c>
      <c r="K631" s="62">
        <f t="shared" si="151"/>
        <v>0</v>
      </c>
      <c r="L631" s="62">
        <f t="shared" si="151"/>
        <v>0</v>
      </c>
      <c r="M631" s="62">
        <f t="shared" si="151"/>
        <v>0</v>
      </c>
      <c r="N631" s="62">
        <f t="shared" si="151"/>
        <v>0</v>
      </c>
      <c r="O631" s="62">
        <f t="shared" si="151"/>
        <v>0</v>
      </c>
      <c r="P631" s="62">
        <f t="shared" si="151"/>
        <v>6400</v>
      </c>
      <c r="Q631" s="62">
        <f t="shared" si="151"/>
        <v>1600</v>
      </c>
      <c r="R631" s="63">
        <f t="shared" si="151"/>
        <v>0</v>
      </c>
    </row>
    <row r="632" spans="2:18" hidden="1" outlineLevel="1" x14ac:dyDescent="0.25">
      <c r="B632">
        <v>101</v>
      </c>
      <c r="C632" s="61">
        <f t="shared" ref="C632:R632" si="152">IF(AND(C372&lt;=6480,MOD(C372,8)=0,C372&gt;=480),C372,0)</f>
        <v>0</v>
      </c>
      <c r="D632" s="62">
        <f t="shared" si="152"/>
        <v>0</v>
      </c>
      <c r="E632" s="62">
        <f t="shared" si="152"/>
        <v>0</v>
      </c>
      <c r="F632" s="62">
        <f t="shared" si="152"/>
        <v>0</v>
      </c>
      <c r="G632" s="62">
        <f t="shared" si="152"/>
        <v>0</v>
      </c>
      <c r="H632" s="62">
        <f t="shared" si="152"/>
        <v>0</v>
      </c>
      <c r="I632" s="62">
        <f t="shared" si="152"/>
        <v>0</v>
      </c>
      <c r="J632" s="62">
        <f t="shared" si="152"/>
        <v>0</v>
      </c>
      <c r="K632" s="62">
        <f t="shared" si="152"/>
        <v>0</v>
      </c>
      <c r="L632" s="62">
        <f t="shared" si="152"/>
        <v>0</v>
      </c>
      <c r="M632" s="62">
        <f t="shared" si="152"/>
        <v>0</v>
      </c>
      <c r="N632" s="62">
        <f t="shared" si="152"/>
        <v>0</v>
      </c>
      <c r="O632" s="62">
        <f t="shared" si="152"/>
        <v>0</v>
      </c>
      <c r="P632" s="62">
        <f t="shared" si="152"/>
        <v>6464</v>
      </c>
      <c r="Q632" s="62">
        <f t="shared" si="152"/>
        <v>1616</v>
      </c>
      <c r="R632" s="63">
        <f t="shared" si="152"/>
        <v>0</v>
      </c>
    </row>
    <row r="633" spans="2:18" hidden="1" outlineLevel="1" x14ac:dyDescent="0.25">
      <c r="B633">
        <v>102</v>
      </c>
      <c r="C633" s="61">
        <f t="shared" ref="C633:R633" si="153">IF(AND(C373&lt;=6480,MOD(C373,8)=0,C373&gt;=480),C373,0)</f>
        <v>0</v>
      </c>
      <c r="D633" s="62">
        <f t="shared" si="153"/>
        <v>0</v>
      </c>
      <c r="E633" s="62">
        <f t="shared" si="153"/>
        <v>0</v>
      </c>
      <c r="F633" s="62">
        <f t="shared" si="153"/>
        <v>0</v>
      </c>
      <c r="G633" s="62">
        <f t="shared" si="153"/>
        <v>0</v>
      </c>
      <c r="H633" s="62">
        <f t="shared" si="153"/>
        <v>0</v>
      </c>
      <c r="I633" s="62">
        <f t="shared" si="153"/>
        <v>0</v>
      </c>
      <c r="J633" s="62">
        <f t="shared" si="153"/>
        <v>0</v>
      </c>
      <c r="K633" s="62">
        <f t="shared" si="153"/>
        <v>0</v>
      </c>
      <c r="L633" s="62">
        <f t="shared" si="153"/>
        <v>0</v>
      </c>
      <c r="M633" s="62">
        <f t="shared" si="153"/>
        <v>0</v>
      </c>
      <c r="N633" s="62">
        <f t="shared" si="153"/>
        <v>0</v>
      </c>
      <c r="O633" s="62">
        <f t="shared" si="153"/>
        <v>0</v>
      </c>
      <c r="P633" s="62">
        <f t="shared" si="153"/>
        <v>0</v>
      </c>
      <c r="Q633" s="62">
        <f t="shared" si="153"/>
        <v>1632</v>
      </c>
      <c r="R633" s="63">
        <f t="shared" si="153"/>
        <v>0</v>
      </c>
    </row>
    <row r="634" spans="2:18" hidden="1" outlineLevel="1" x14ac:dyDescent="0.25">
      <c r="B634">
        <v>103</v>
      </c>
      <c r="C634" s="61">
        <f t="shared" ref="C634:R634" si="154">IF(AND(C374&lt;=6480,MOD(C374,8)=0,C374&gt;=480),C374,0)</f>
        <v>0</v>
      </c>
      <c r="D634" s="62">
        <f t="shared" si="154"/>
        <v>0</v>
      </c>
      <c r="E634" s="62">
        <f t="shared" si="154"/>
        <v>0</v>
      </c>
      <c r="F634" s="62">
        <f t="shared" si="154"/>
        <v>0</v>
      </c>
      <c r="G634" s="62">
        <f t="shared" si="154"/>
        <v>0</v>
      </c>
      <c r="H634" s="62">
        <f t="shared" si="154"/>
        <v>0</v>
      </c>
      <c r="I634" s="62">
        <f t="shared" si="154"/>
        <v>0</v>
      </c>
      <c r="J634" s="62">
        <f t="shared" si="154"/>
        <v>0</v>
      </c>
      <c r="K634" s="62">
        <f t="shared" si="154"/>
        <v>0</v>
      </c>
      <c r="L634" s="62">
        <f t="shared" si="154"/>
        <v>0</v>
      </c>
      <c r="M634" s="62">
        <f t="shared" si="154"/>
        <v>0</v>
      </c>
      <c r="N634" s="62">
        <f t="shared" si="154"/>
        <v>0</v>
      </c>
      <c r="O634" s="62">
        <f t="shared" si="154"/>
        <v>0</v>
      </c>
      <c r="P634" s="62">
        <f t="shared" si="154"/>
        <v>0</v>
      </c>
      <c r="Q634" s="62">
        <f t="shared" si="154"/>
        <v>1648</v>
      </c>
      <c r="R634" s="63">
        <f t="shared" si="154"/>
        <v>0</v>
      </c>
    </row>
    <row r="635" spans="2:18" hidden="1" outlineLevel="1" x14ac:dyDescent="0.25">
      <c r="B635">
        <v>104</v>
      </c>
      <c r="C635" s="61">
        <f t="shared" ref="C635:R635" si="155">IF(AND(C375&lt;=6480,MOD(C375,8)=0,C375&gt;=480),C375,0)</f>
        <v>0</v>
      </c>
      <c r="D635" s="62">
        <f t="shared" si="155"/>
        <v>0</v>
      </c>
      <c r="E635" s="62">
        <f t="shared" si="155"/>
        <v>0</v>
      </c>
      <c r="F635" s="62">
        <f t="shared" si="155"/>
        <v>0</v>
      </c>
      <c r="G635" s="62">
        <f t="shared" si="155"/>
        <v>0</v>
      </c>
      <c r="H635" s="62">
        <f t="shared" si="155"/>
        <v>0</v>
      </c>
      <c r="I635" s="62">
        <f t="shared" si="155"/>
        <v>0</v>
      </c>
      <c r="J635" s="62">
        <f t="shared" si="155"/>
        <v>0</v>
      </c>
      <c r="K635" s="62">
        <f t="shared" si="155"/>
        <v>0</v>
      </c>
      <c r="L635" s="62">
        <f t="shared" si="155"/>
        <v>0</v>
      </c>
      <c r="M635" s="62">
        <f t="shared" si="155"/>
        <v>0</v>
      </c>
      <c r="N635" s="62">
        <f t="shared" si="155"/>
        <v>0</v>
      </c>
      <c r="O635" s="62">
        <f t="shared" si="155"/>
        <v>0</v>
      </c>
      <c r="P635" s="62">
        <f t="shared" si="155"/>
        <v>0</v>
      </c>
      <c r="Q635" s="62">
        <f t="shared" si="155"/>
        <v>1664</v>
      </c>
      <c r="R635" s="63">
        <f t="shared" si="155"/>
        <v>0</v>
      </c>
    </row>
    <row r="636" spans="2:18" hidden="1" outlineLevel="1" x14ac:dyDescent="0.25">
      <c r="B636">
        <v>105</v>
      </c>
      <c r="C636" s="61">
        <f t="shared" ref="C636:R636" si="156">IF(AND(C376&lt;=6480,MOD(C376,8)=0,C376&gt;=480),C376,0)</f>
        <v>0</v>
      </c>
      <c r="D636" s="62">
        <f t="shared" si="156"/>
        <v>0</v>
      </c>
      <c r="E636" s="62">
        <f t="shared" si="156"/>
        <v>0</v>
      </c>
      <c r="F636" s="62">
        <f t="shared" si="156"/>
        <v>0</v>
      </c>
      <c r="G636" s="62">
        <f t="shared" si="156"/>
        <v>0</v>
      </c>
      <c r="H636" s="62">
        <f t="shared" si="156"/>
        <v>0</v>
      </c>
      <c r="I636" s="62">
        <f t="shared" si="156"/>
        <v>0</v>
      </c>
      <c r="J636" s="62">
        <f t="shared" si="156"/>
        <v>0</v>
      </c>
      <c r="K636" s="62">
        <f t="shared" si="156"/>
        <v>0</v>
      </c>
      <c r="L636" s="62">
        <f t="shared" si="156"/>
        <v>0</v>
      </c>
      <c r="M636" s="62">
        <f t="shared" si="156"/>
        <v>0</v>
      </c>
      <c r="N636" s="62">
        <f t="shared" si="156"/>
        <v>0</v>
      </c>
      <c r="O636" s="62">
        <f t="shared" si="156"/>
        <v>0</v>
      </c>
      <c r="P636" s="62">
        <f t="shared" si="156"/>
        <v>0</v>
      </c>
      <c r="Q636" s="62">
        <f t="shared" si="156"/>
        <v>1680</v>
      </c>
      <c r="R636" s="63">
        <f t="shared" si="156"/>
        <v>0</v>
      </c>
    </row>
    <row r="637" spans="2:18" hidden="1" outlineLevel="1" x14ac:dyDescent="0.25">
      <c r="B637">
        <v>106</v>
      </c>
      <c r="C637" s="61">
        <f t="shared" ref="C637:R637" si="157">IF(AND(C377&lt;=6480,MOD(C377,8)=0,C377&gt;=480),C377,0)</f>
        <v>0</v>
      </c>
      <c r="D637" s="62">
        <f t="shared" si="157"/>
        <v>0</v>
      </c>
      <c r="E637" s="62">
        <f t="shared" si="157"/>
        <v>0</v>
      </c>
      <c r="F637" s="62">
        <f t="shared" si="157"/>
        <v>0</v>
      </c>
      <c r="G637" s="62">
        <f t="shared" si="157"/>
        <v>0</v>
      </c>
      <c r="H637" s="62">
        <f t="shared" si="157"/>
        <v>0</v>
      </c>
      <c r="I637" s="62">
        <f t="shared" si="157"/>
        <v>0</v>
      </c>
      <c r="J637" s="62">
        <f t="shared" si="157"/>
        <v>0</v>
      </c>
      <c r="K637" s="62">
        <f t="shared" si="157"/>
        <v>0</v>
      </c>
      <c r="L637" s="62">
        <f t="shared" si="157"/>
        <v>0</v>
      </c>
      <c r="M637" s="62">
        <f t="shared" si="157"/>
        <v>0</v>
      </c>
      <c r="N637" s="62">
        <f t="shared" si="157"/>
        <v>0</v>
      </c>
      <c r="O637" s="62">
        <f t="shared" si="157"/>
        <v>0</v>
      </c>
      <c r="P637" s="62">
        <f t="shared" si="157"/>
        <v>0</v>
      </c>
      <c r="Q637" s="62">
        <f t="shared" si="157"/>
        <v>1696</v>
      </c>
      <c r="R637" s="63">
        <f t="shared" si="157"/>
        <v>0</v>
      </c>
    </row>
    <row r="638" spans="2:18" hidden="1" outlineLevel="1" x14ac:dyDescent="0.25">
      <c r="B638">
        <v>107</v>
      </c>
      <c r="C638" s="61">
        <f t="shared" ref="C638:R638" si="158">IF(AND(C378&lt;=6480,MOD(C378,8)=0,C378&gt;=480),C378,0)</f>
        <v>0</v>
      </c>
      <c r="D638" s="62">
        <f t="shared" si="158"/>
        <v>0</v>
      </c>
      <c r="E638" s="62">
        <f t="shared" si="158"/>
        <v>0</v>
      </c>
      <c r="F638" s="62">
        <f t="shared" si="158"/>
        <v>0</v>
      </c>
      <c r="G638" s="62">
        <f t="shared" si="158"/>
        <v>0</v>
      </c>
      <c r="H638" s="62">
        <f t="shared" si="158"/>
        <v>0</v>
      </c>
      <c r="I638" s="62">
        <f t="shared" si="158"/>
        <v>0</v>
      </c>
      <c r="J638" s="62">
        <f t="shared" si="158"/>
        <v>0</v>
      </c>
      <c r="K638" s="62">
        <f t="shared" si="158"/>
        <v>0</v>
      </c>
      <c r="L638" s="62">
        <f t="shared" si="158"/>
        <v>0</v>
      </c>
      <c r="M638" s="62">
        <f t="shared" si="158"/>
        <v>0</v>
      </c>
      <c r="N638" s="62">
        <f t="shared" si="158"/>
        <v>0</v>
      </c>
      <c r="O638" s="62">
        <f t="shared" si="158"/>
        <v>0</v>
      </c>
      <c r="P638" s="62">
        <f t="shared" si="158"/>
        <v>0</v>
      </c>
      <c r="Q638" s="62">
        <f t="shared" si="158"/>
        <v>1712</v>
      </c>
      <c r="R638" s="63">
        <f t="shared" si="158"/>
        <v>0</v>
      </c>
    </row>
    <row r="639" spans="2:18" hidden="1" outlineLevel="1" x14ac:dyDescent="0.25">
      <c r="B639">
        <v>108</v>
      </c>
      <c r="C639" s="61">
        <f t="shared" ref="C639:R639" si="159">IF(AND(C379&lt;=6480,MOD(C379,8)=0,C379&gt;=480),C379,0)</f>
        <v>0</v>
      </c>
      <c r="D639" s="62">
        <f t="shared" si="159"/>
        <v>0</v>
      </c>
      <c r="E639" s="62">
        <f t="shared" si="159"/>
        <v>0</v>
      </c>
      <c r="F639" s="62">
        <f t="shared" si="159"/>
        <v>0</v>
      </c>
      <c r="G639" s="62">
        <f t="shared" si="159"/>
        <v>0</v>
      </c>
      <c r="H639" s="62">
        <f t="shared" si="159"/>
        <v>0</v>
      </c>
      <c r="I639" s="62">
        <f t="shared" si="159"/>
        <v>0</v>
      </c>
      <c r="J639" s="62">
        <f t="shared" si="159"/>
        <v>0</v>
      </c>
      <c r="K639" s="62">
        <f t="shared" si="159"/>
        <v>0</v>
      </c>
      <c r="L639" s="62">
        <f t="shared" si="159"/>
        <v>0</v>
      </c>
      <c r="M639" s="62">
        <f t="shared" si="159"/>
        <v>0</v>
      </c>
      <c r="N639" s="62">
        <f t="shared" si="159"/>
        <v>0</v>
      </c>
      <c r="O639" s="62">
        <f t="shared" si="159"/>
        <v>0</v>
      </c>
      <c r="P639" s="62">
        <f t="shared" si="159"/>
        <v>0</v>
      </c>
      <c r="Q639" s="62">
        <f t="shared" si="159"/>
        <v>1728</v>
      </c>
      <c r="R639" s="63">
        <f t="shared" si="159"/>
        <v>0</v>
      </c>
    </row>
    <row r="640" spans="2:18" hidden="1" outlineLevel="1" x14ac:dyDescent="0.25">
      <c r="B640">
        <v>109</v>
      </c>
      <c r="C640" s="61">
        <f t="shared" ref="C640:R640" si="160">IF(AND(C380&lt;=6480,MOD(C380,8)=0,C380&gt;=480),C380,0)</f>
        <v>0</v>
      </c>
      <c r="D640" s="62">
        <f t="shared" si="160"/>
        <v>0</v>
      </c>
      <c r="E640" s="62">
        <f t="shared" si="160"/>
        <v>0</v>
      </c>
      <c r="F640" s="62">
        <f t="shared" si="160"/>
        <v>0</v>
      </c>
      <c r="G640" s="62">
        <f t="shared" si="160"/>
        <v>0</v>
      </c>
      <c r="H640" s="62">
        <f t="shared" si="160"/>
        <v>0</v>
      </c>
      <c r="I640" s="62">
        <f t="shared" si="160"/>
        <v>0</v>
      </c>
      <c r="J640" s="62">
        <f t="shared" si="160"/>
        <v>0</v>
      </c>
      <c r="K640" s="62">
        <f t="shared" si="160"/>
        <v>0</v>
      </c>
      <c r="L640" s="62">
        <f t="shared" si="160"/>
        <v>0</v>
      </c>
      <c r="M640" s="62">
        <f t="shared" si="160"/>
        <v>0</v>
      </c>
      <c r="N640" s="62">
        <f t="shared" si="160"/>
        <v>0</v>
      </c>
      <c r="O640" s="62">
        <f t="shared" si="160"/>
        <v>0</v>
      </c>
      <c r="P640" s="62">
        <f t="shared" si="160"/>
        <v>0</v>
      </c>
      <c r="Q640" s="62">
        <f t="shared" si="160"/>
        <v>1744</v>
      </c>
      <c r="R640" s="63">
        <f t="shared" si="160"/>
        <v>0</v>
      </c>
    </row>
    <row r="641" spans="2:18" hidden="1" outlineLevel="1" x14ac:dyDescent="0.25">
      <c r="B641">
        <v>110</v>
      </c>
      <c r="C641" s="61">
        <f t="shared" ref="C641:R641" si="161">IF(AND(C381&lt;=6480,MOD(C381,8)=0,C381&gt;=480),C381,0)</f>
        <v>0</v>
      </c>
      <c r="D641" s="62">
        <f t="shared" si="161"/>
        <v>0</v>
      </c>
      <c r="E641" s="62">
        <f t="shared" si="161"/>
        <v>0</v>
      </c>
      <c r="F641" s="62">
        <f t="shared" si="161"/>
        <v>0</v>
      </c>
      <c r="G641" s="62">
        <f t="shared" si="161"/>
        <v>0</v>
      </c>
      <c r="H641" s="62">
        <f t="shared" si="161"/>
        <v>0</v>
      </c>
      <c r="I641" s="62">
        <f t="shared" si="161"/>
        <v>0</v>
      </c>
      <c r="J641" s="62">
        <f t="shared" si="161"/>
        <v>0</v>
      </c>
      <c r="K641" s="62">
        <f t="shared" si="161"/>
        <v>0</v>
      </c>
      <c r="L641" s="62">
        <f t="shared" si="161"/>
        <v>0</v>
      </c>
      <c r="M641" s="62">
        <f t="shared" si="161"/>
        <v>0</v>
      </c>
      <c r="N641" s="62">
        <f t="shared" si="161"/>
        <v>0</v>
      </c>
      <c r="O641" s="62">
        <f t="shared" si="161"/>
        <v>0</v>
      </c>
      <c r="P641" s="62">
        <f t="shared" si="161"/>
        <v>0</v>
      </c>
      <c r="Q641" s="62">
        <f t="shared" si="161"/>
        <v>1760</v>
      </c>
      <c r="R641" s="63">
        <f t="shared" si="161"/>
        <v>0</v>
      </c>
    </row>
    <row r="642" spans="2:18" hidden="1" outlineLevel="1" x14ac:dyDescent="0.25">
      <c r="B642">
        <v>111</v>
      </c>
      <c r="C642" s="61">
        <f t="shared" ref="C642:R642" si="162">IF(AND(C382&lt;=6480,MOD(C382,8)=0,C382&gt;=480),C382,0)</f>
        <v>0</v>
      </c>
      <c r="D642" s="62">
        <f t="shared" si="162"/>
        <v>0</v>
      </c>
      <c r="E642" s="62">
        <f t="shared" si="162"/>
        <v>0</v>
      </c>
      <c r="F642" s="62">
        <f t="shared" si="162"/>
        <v>0</v>
      </c>
      <c r="G642" s="62">
        <f t="shared" si="162"/>
        <v>0</v>
      </c>
      <c r="H642" s="62">
        <f t="shared" si="162"/>
        <v>0</v>
      </c>
      <c r="I642" s="62">
        <f t="shared" si="162"/>
        <v>0</v>
      </c>
      <c r="J642" s="62">
        <f t="shared" si="162"/>
        <v>0</v>
      </c>
      <c r="K642" s="62">
        <f t="shared" si="162"/>
        <v>0</v>
      </c>
      <c r="L642" s="62">
        <f t="shared" si="162"/>
        <v>0</v>
      </c>
      <c r="M642" s="62">
        <f t="shared" si="162"/>
        <v>0</v>
      </c>
      <c r="N642" s="62">
        <f t="shared" si="162"/>
        <v>0</v>
      </c>
      <c r="O642" s="62">
        <f t="shared" si="162"/>
        <v>0</v>
      </c>
      <c r="P642" s="62">
        <f t="shared" si="162"/>
        <v>0</v>
      </c>
      <c r="Q642" s="62">
        <f t="shared" si="162"/>
        <v>1776</v>
      </c>
      <c r="R642" s="63">
        <f t="shared" si="162"/>
        <v>0</v>
      </c>
    </row>
    <row r="643" spans="2:18" hidden="1" outlineLevel="1" x14ac:dyDescent="0.25">
      <c r="B643">
        <v>112</v>
      </c>
      <c r="C643" s="61">
        <f t="shared" ref="C643:R643" si="163">IF(AND(C383&lt;=6480,MOD(C383,8)=0,C383&gt;=480),C383,0)</f>
        <v>0</v>
      </c>
      <c r="D643" s="62">
        <f t="shared" si="163"/>
        <v>0</v>
      </c>
      <c r="E643" s="62">
        <f t="shared" si="163"/>
        <v>0</v>
      </c>
      <c r="F643" s="62">
        <f t="shared" si="163"/>
        <v>0</v>
      </c>
      <c r="G643" s="62">
        <f t="shared" si="163"/>
        <v>0</v>
      </c>
      <c r="H643" s="62">
        <f t="shared" si="163"/>
        <v>0</v>
      </c>
      <c r="I643" s="62">
        <f t="shared" si="163"/>
        <v>0</v>
      </c>
      <c r="J643" s="62">
        <f t="shared" si="163"/>
        <v>0</v>
      </c>
      <c r="K643" s="62">
        <f t="shared" si="163"/>
        <v>0</v>
      </c>
      <c r="L643" s="62">
        <f t="shared" si="163"/>
        <v>0</v>
      </c>
      <c r="M643" s="62">
        <f t="shared" si="163"/>
        <v>0</v>
      </c>
      <c r="N643" s="62">
        <f t="shared" si="163"/>
        <v>0</v>
      </c>
      <c r="O643" s="62">
        <f t="shared" si="163"/>
        <v>0</v>
      </c>
      <c r="P643" s="62">
        <f t="shared" si="163"/>
        <v>0</v>
      </c>
      <c r="Q643" s="62">
        <f t="shared" si="163"/>
        <v>1792</v>
      </c>
      <c r="R643" s="63">
        <f t="shared" si="163"/>
        <v>0</v>
      </c>
    </row>
    <row r="644" spans="2:18" hidden="1" outlineLevel="1" x14ac:dyDescent="0.25">
      <c r="B644">
        <v>113</v>
      </c>
      <c r="C644" s="61">
        <f t="shared" ref="C644:R644" si="164">IF(AND(C384&lt;=6480,MOD(C384,8)=0,C384&gt;=480),C384,0)</f>
        <v>0</v>
      </c>
      <c r="D644" s="62">
        <f t="shared" si="164"/>
        <v>0</v>
      </c>
      <c r="E644" s="62">
        <f t="shared" si="164"/>
        <v>0</v>
      </c>
      <c r="F644" s="62">
        <f t="shared" si="164"/>
        <v>0</v>
      </c>
      <c r="G644" s="62">
        <f t="shared" si="164"/>
        <v>0</v>
      </c>
      <c r="H644" s="62">
        <f t="shared" si="164"/>
        <v>0</v>
      </c>
      <c r="I644" s="62">
        <f t="shared" si="164"/>
        <v>0</v>
      </c>
      <c r="J644" s="62">
        <f t="shared" si="164"/>
        <v>0</v>
      </c>
      <c r="K644" s="62">
        <f t="shared" si="164"/>
        <v>0</v>
      </c>
      <c r="L644" s="62">
        <f t="shared" si="164"/>
        <v>0</v>
      </c>
      <c r="M644" s="62">
        <f t="shared" si="164"/>
        <v>0</v>
      </c>
      <c r="N644" s="62">
        <f t="shared" si="164"/>
        <v>0</v>
      </c>
      <c r="O644" s="62">
        <f t="shared" si="164"/>
        <v>0</v>
      </c>
      <c r="P644" s="62">
        <f t="shared" si="164"/>
        <v>0</v>
      </c>
      <c r="Q644" s="62">
        <f t="shared" si="164"/>
        <v>1808</v>
      </c>
      <c r="R644" s="63">
        <f t="shared" si="164"/>
        <v>0</v>
      </c>
    </row>
    <row r="645" spans="2:18" hidden="1" outlineLevel="1" x14ac:dyDescent="0.25">
      <c r="B645">
        <v>114</v>
      </c>
      <c r="C645" s="61">
        <f t="shared" ref="C645:R645" si="165">IF(AND(C385&lt;=6480,MOD(C385,8)=0,C385&gt;=480),C385,0)</f>
        <v>0</v>
      </c>
      <c r="D645" s="62">
        <f t="shared" si="165"/>
        <v>0</v>
      </c>
      <c r="E645" s="62">
        <f t="shared" si="165"/>
        <v>0</v>
      </c>
      <c r="F645" s="62">
        <f t="shared" si="165"/>
        <v>0</v>
      </c>
      <c r="G645" s="62">
        <f t="shared" si="165"/>
        <v>0</v>
      </c>
      <c r="H645" s="62">
        <f t="shared" si="165"/>
        <v>0</v>
      </c>
      <c r="I645" s="62">
        <f t="shared" si="165"/>
        <v>0</v>
      </c>
      <c r="J645" s="62">
        <f t="shared" si="165"/>
        <v>0</v>
      </c>
      <c r="K645" s="62">
        <f t="shared" si="165"/>
        <v>0</v>
      </c>
      <c r="L645" s="62">
        <f t="shared" si="165"/>
        <v>0</v>
      </c>
      <c r="M645" s="62">
        <f t="shared" si="165"/>
        <v>0</v>
      </c>
      <c r="N645" s="62">
        <f t="shared" si="165"/>
        <v>0</v>
      </c>
      <c r="O645" s="62">
        <f t="shared" si="165"/>
        <v>0</v>
      </c>
      <c r="P645" s="62">
        <f t="shared" si="165"/>
        <v>0</v>
      </c>
      <c r="Q645" s="62">
        <f t="shared" si="165"/>
        <v>1824</v>
      </c>
      <c r="R645" s="63">
        <f t="shared" si="165"/>
        <v>0</v>
      </c>
    </row>
    <row r="646" spans="2:18" hidden="1" outlineLevel="1" x14ac:dyDescent="0.25">
      <c r="B646">
        <v>115</v>
      </c>
      <c r="C646" s="61">
        <f t="shared" ref="C646:R646" si="166">IF(AND(C386&lt;=6480,MOD(C386,8)=0,C386&gt;=480),C386,0)</f>
        <v>0</v>
      </c>
      <c r="D646" s="62">
        <f t="shared" si="166"/>
        <v>0</v>
      </c>
      <c r="E646" s="62">
        <f t="shared" si="166"/>
        <v>0</v>
      </c>
      <c r="F646" s="62">
        <f t="shared" si="166"/>
        <v>0</v>
      </c>
      <c r="G646" s="62">
        <f t="shared" si="166"/>
        <v>0</v>
      </c>
      <c r="H646" s="62">
        <f t="shared" si="166"/>
        <v>0</v>
      </c>
      <c r="I646" s="62">
        <f t="shared" si="166"/>
        <v>0</v>
      </c>
      <c r="J646" s="62">
        <f t="shared" si="166"/>
        <v>0</v>
      </c>
      <c r="K646" s="62">
        <f t="shared" si="166"/>
        <v>0</v>
      </c>
      <c r="L646" s="62">
        <f t="shared" si="166"/>
        <v>0</v>
      </c>
      <c r="M646" s="62">
        <f t="shared" si="166"/>
        <v>0</v>
      </c>
      <c r="N646" s="62">
        <f t="shared" si="166"/>
        <v>0</v>
      </c>
      <c r="O646" s="62">
        <f t="shared" si="166"/>
        <v>0</v>
      </c>
      <c r="P646" s="62">
        <f t="shared" si="166"/>
        <v>0</v>
      </c>
      <c r="Q646" s="62">
        <f t="shared" si="166"/>
        <v>1840</v>
      </c>
      <c r="R646" s="63">
        <f t="shared" si="166"/>
        <v>0</v>
      </c>
    </row>
    <row r="647" spans="2:18" hidden="1" outlineLevel="1" x14ac:dyDescent="0.25">
      <c r="B647">
        <v>116</v>
      </c>
      <c r="C647" s="61">
        <f t="shared" ref="C647:R647" si="167">IF(AND(C387&lt;=6480,MOD(C387,8)=0,C387&gt;=480),C387,0)</f>
        <v>0</v>
      </c>
      <c r="D647" s="62">
        <f t="shared" si="167"/>
        <v>0</v>
      </c>
      <c r="E647" s="62">
        <f t="shared" si="167"/>
        <v>0</v>
      </c>
      <c r="F647" s="62">
        <f t="shared" si="167"/>
        <v>0</v>
      </c>
      <c r="G647" s="62">
        <f t="shared" si="167"/>
        <v>0</v>
      </c>
      <c r="H647" s="62">
        <f t="shared" si="167"/>
        <v>0</v>
      </c>
      <c r="I647" s="62">
        <f t="shared" si="167"/>
        <v>0</v>
      </c>
      <c r="J647" s="62">
        <f t="shared" si="167"/>
        <v>0</v>
      </c>
      <c r="K647" s="62">
        <f t="shared" si="167"/>
        <v>0</v>
      </c>
      <c r="L647" s="62">
        <f t="shared" si="167"/>
        <v>0</v>
      </c>
      <c r="M647" s="62">
        <f t="shared" si="167"/>
        <v>0</v>
      </c>
      <c r="N647" s="62">
        <f t="shared" si="167"/>
        <v>0</v>
      </c>
      <c r="O647" s="62">
        <f t="shared" si="167"/>
        <v>0</v>
      </c>
      <c r="P647" s="62">
        <f t="shared" si="167"/>
        <v>0</v>
      </c>
      <c r="Q647" s="62">
        <f t="shared" si="167"/>
        <v>1856</v>
      </c>
      <c r="R647" s="63">
        <f t="shared" si="167"/>
        <v>0</v>
      </c>
    </row>
    <row r="648" spans="2:18" hidden="1" outlineLevel="1" x14ac:dyDescent="0.25">
      <c r="B648">
        <v>117</v>
      </c>
      <c r="C648" s="61">
        <f t="shared" ref="C648:R648" si="168">IF(AND(C388&lt;=6480,MOD(C388,8)=0,C388&gt;=480),C388,0)</f>
        <v>0</v>
      </c>
      <c r="D648" s="62">
        <f t="shared" si="168"/>
        <v>0</v>
      </c>
      <c r="E648" s="62">
        <f t="shared" si="168"/>
        <v>0</v>
      </c>
      <c r="F648" s="62">
        <f t="shared" si="168"/>
        <v>0</v>
      </c>
      <c r="G648" s="62">
        <f t="shared" si="168"/>
        <v>0</v>
      </c>
      <c r="H648" s="62">
        <f t="shared" si="168"/>
        <v>0</v>
      </c>
      <c r="I648" s="62">
        <f t="shared" si="168"/>
        <v>0</v>
      </c>
      <c r="J648" s="62">
        <f t="shared" si="168"/>
        <v>0</v>
      </c>
      <c r="K648" s="62">
        <f t="shared" si="168"/>
        <v>0</v>
      </c>
      <c r="L648" s="62">
        <f t="shared" si="168"/>
        <v>0</v>
      </c>
      <c r="M648" s="62">
        <f t="shared" si="168"/>
        <v>0</v>
      </c>
      <c r="N648" s="62">
        <f t="shared" si="168"/>
        <v>0</v>
      </c>
      <c r="O648" s="62">
        <f t="shared" si="168"/>
        <v>0</v>
      </c>
      <c r="P648" s="62">
        <f t="shared" si="168"/>
        <v>0</v>
      </c>
      <c r="Q648" s="62">
        <f t="shared" si="168"/>
        <v>1872</v>
      </c>
      <c r="R648" s="63">
        <f t="shared" si="168"/>
        <v>0</v>
      </c>
    </row>
    <row r="649" spans="2:18" hidden="1" outlineLevel="1" x14ac:dyDescent="0.25">
      <c r="B649">
        <v>118</v>
      </c>
      <c r="C649" s="61">
        <f t="shared" ref="C649:R649" si="169">IF(AND(C389&lt;=6480,MOD(C389,8)=0,C389&gt;=480),C389,0)</f>
        <v>0</v>
      </c>
      <c r="D649" s="62">
        <f t="shared" si="169"/>
        <v>0</v>
      </c>
      <c r="E649" s="62">
        <f t="shared" si="169"/>
        <v>0</v>
      </c>
      <c r="F649" s="62">
        <f t="shared" si="169"/>
        <v>0</v>
      </c>
      <c r="G649" s="62">
        <f t="shared" si="169"/>
        <v>0</v>
      </c>
      <c r="H649" s="62">
        <f t="shared" si="169"/>
        <v>0</v>
      </c>
      <c r="I649" s="62">
        <f t="shared" si="169"/>
        <v>0</v>
      </c>
      <c r="J649" s="62">
        <f t="shared" si="169"/>
        <v>0</v>
      </c>
      <c r="K649" s="62">
        <f t="shared" si="169"/>
        <v>0</v>
      </c>
      <c r="L649" s="62">
        <f t="shared" si="169"/>
        <v>0</v>
      </c>
      <c r="M649" s="62">
        <f t="shared" si="169"/>
        <v>0</v>
      </c>
      <c r="N649" s="62">
        <f t="shared" si="169"/>
        <v>0</v>
      </c>
      <c r="O649" s="62">
        <f t="shared" si="169"/>
        <v>0</v>
      </c>
      <c r="P649" s="62">
        <f t="shared" si="169"/>
        <v>0</v>
      </c>
      <c r="Q649" s="62">
        <f t="shared" si="169"/>
        <v>1888</v>
      </c>
      <c r="R649" s="63">
        <f t="shared" si="169"/>
        <v>0</v>
      </c>
    </row>
    <row r="650" spans="2:18" hidden="1" outlineLevel="1" x14ac:dyDescent="0.25">
      <c r="B650">
        <v>119</v>
      </c>
      <c r="C650" s="61">
        <f t="shared" ref="C650:R650" si="170">IF(AND(C390&lt;=6480,MOD(C390,8)=0,C390&gt;=480),C390,0)</f>
        <v>0</v>
      </c>
      <c r="D650" s="62">
        <f t="shared" si="170"/>
        <v>0</v>
      </c>
      <c r="E650" s="62">
        <f t="shared" si="170"/>
        <v>0</v>
      </c>
      <c r="F650" s="62">
        <f t="shared" si="170"/>
        <v>0</v>
      </c>
      <c r="G650" s="62">
        <f t="shared" si="170"/>
        <v>0</v>
      </c>
      <c r="H650" s="62">
        <f t="shared" si="170"/>
        <v>0</v>
      </c>
      <c r="I650" s="62">
        <f t="shared" si="170"/>
        <v>0</v>
      </c>
      <c r="J650" s="62">
        <f t="shared" si="170"/>
        <v>0</v>
      </c>
      <c r="K650" s="62">
        <f t="shared" si="170"/>
        <v>0</v>
      </c>
      <c r="L650" s="62">
        <f t="shared" si="170"/>
        <v>0</v>
      </c>
      <c r="M650" s="62">
        <f t="shared" si="170"/>
        <v>0</v>
      </c>
      <c r="N650" s="62">
        <f t="shared" si="170"/>
        <v>0</v>
      </c>
      <c r="O650" s="62">
        <f t="shared" si="170"/>
        <v>0</v>
      </c>
      <c r="P650" s="62">
        <f t="shared" si="170"/>
        <v>0</v>
      </c>
      <c r="Q650" s="62">
        <f t="shared" si="170"/>
        <v>1904</v>
      </c>
      <c r="R650" s="63">
        <f t="shared" si="170"/>
        <v>0</v>
      </c>
    </row>
    <row r="651" spans="2:18" hidden="1" outlineLevel="1" x14ac:dyDescent="0.25">
      <c r="B651">
        <v>120</v>
      </c>
      <c r="C651" s="61">
        <f t="shared" ref="C651:R651" si="171">IF(AND(C391&lt;=6480,MOD(C391,8)=0,C391&gt;=480),C391,0)</f>
        <v>0</v>
      </c>
      <c r="D651" s="62">
        <f t="shared" si="171"/>
        <v>0</v>
      </c>
      <c r="E651" s="62">
        <f t="shared" si="171"/>
        <v>0</v>
      </c>
      <c r="F651" s="62">
        <f t="shared" si="171"/>
        <v>0</v>
      </c>
      <c r="G651" s="62">
        <f t="shared" si="171"/>
        <v>0</v>
      </c>
      <c r="H651" s="62">
        <f t="shared" si="171"/>
        <v>0</v>
      </c>
      <c r="I651" s="62">
        <f t="shared" si="171"/>
        <v>0</v>
      </c>
      <c r="J651" s="62">
        <f t="shared" si="171"/>
        <v>0</v>
      </c>
      <c r="K651" s="62">
        <f t="shared" si="171"/>
        <v>0</v>
      </c>
      <c r="L651" s="62">
        <f t="shared" si="171"/>
        <v>0</v>
      </c>
      <c r="M651" s="62">
        <f t="shared" si="171"/>
        <v>0</v>
      </c>
      <c r="N651" s="62">
        <f t="shared" si="171"/>
        <v>0</v>
      </c>
      <c r="O651" s="62">
        <f t="shared" si="171"/>
        <v>0</v>
      </c>
      <c r="P651" s="62">
        <f t="shared" si="171"/>
        <v>0</v>
      </c>
      <c r="Q651" s="62">
        <f t="shared" si="171"/>
        <v>1920</v>
      </c>
      <c r="R651" s="63">
        <f t="shared" si="171"/>
        <v>480</v>
      </c>
    </row>
    <row r="652" spans="2:18" hidden="1" outlineLevel="1" x14ac:dyDescent="0.25">
      <c r="B652">
        <v>121</v>
      </c>
      <c r="C652" s="61">
        <f t="shared" ref="C652:R652" si="172">IF(AND(C392&lt;=6480,MOD(C392,8)=0,C392&gt;=480),C392,0)</f>
        <v>0</v>
      </c>
      <c r="D652" s="62">
        <f t="shared" si="172"/>
        <v>0</v>
      </c>
      <c r="E652" s="62">
        <f t="shared" si="172"/>
        <v>0</v>
      </c>
      <c r="F652" s="62">
        <f t="shared" si="172"/>
        <v>0</v>
      </c>
      <c r="G652" s="62">
        <f t="shared" si="172"/>
        <v>0</v>
      </c>
      <c r="H652" s="62">
        <f t="shared" si="172"/>
        <v>0</v>
      </c>
      <c r="I652" s="62">
        <f t="shared" si="172"/>
        <v>0</v>
      </c>
      <c r="J652" s="62">
        <f t="shared" si="172"/>
        <v>0</v>
      </c>
      <c r="K652" s="62">
        <f t="shared" si="172"/>
        <v>0</v>
      </c>
      <c r="L652" s="62">
        <f t="shared" si="172"/>
        <v>0</v>
      </c>
      <c r="M652" s="62">
        <f t="shared" si="172"/>
        <v>0</v>
      </c>
      <c r="N652" s="62">
        <f t="shared" si="172"/>
        <v>0</v>
      </c>
      <c r="O652" s="62">
        <f t="shared" si="172"/>
        <v>0</v>
      </c>
      <c r="P652" s="62">
        <f t="shared" si="172"/>
        <v>0</v>
      </c>
      <c r="Q652" s="62">
        <f t="shared" si="172"/>
        <v>1936</v>
      </c>
      <c r="R652" s="63">
        <f t="shared" si="172"/>
        <v>0</v>
      </c>
    </row>
    <row r="653" spans="2:18" hidden="1" outlineLevel="1" x14ac:dyDescent="0.25">
      <c r="B653">
        <v>122</v>
      </c>
      <c r="C653" s="61">
        <f t="shared" ref="C653:R653" si="173">IF(AND(C393&lt;=6480,MOD(C393,8)=0,C393&gt;=480),C393,0)</f>
        <v>0</v>
      </c>
      <c r="D653" s="62">
        <f t="shared" si="173"/>
        <v>0</v>
      </c>
      <c r="E653" s="62">
        <f t="shared" si="173"/>
        <v>0</v>
      </c>
      <c r="F653" s="62">
        <f t="shared" si="173"/>
        <v>0</v>
      </c>
      <c r="G653" s="62">
        <f t="shared" si="173"/>
        <v>0</v>
      </c>
      <c r="H653" s="62">
        <f t="shared" si="173"/>
        <v>0</v>
      </c>
      <c r="I653" s="62">
        <f t="shared" si="173"/>
        <v>0</v>
      </c>
      <c r="J653" s="62">
        <f t="shared" si="173"/>
        <v>0</v>
      </c>
      <c r="K653" s="62">
        <f t="shared" si="173"/>
        <v>0</v>
      </c>
      <c r="L653" s="62">
        <f t="shared" si="173"/>
        <v>0</v>
      </c>
      <c r="M653" s="62">
        <f t="shared" si="173"/>
        <v>0</v>
      </c>
      <c r="N653" s="62">
        <f t="shared" si="173"/>
        <v>0</v>
      </c>
      <c r="O653" s="62">
        <f t="shared" si="173"/>
        <v>0</v>
      </c>
      <c r="P653" s="62">
        <f t="shared" si="173"/>
        <v>0</v>
      </c>
      <c r="Q653" s="62">
        <f t="shared" si="173"/>
        <v>1952</v>
      </c>
      <c r="R653" s="63">
        <f t="shared" si="173"/>
        <v>488</v>
      </c>
    </row>
    <row r="654" spans="2:18" hidden="1" outlineLevel="1" x14ac:dyDescent="0.25">
      <c r="B654">
        <v>123</v>
      </c>
      <c r="C654" s="61">
        <f t="shared" ref="C654:R654" si="174">IF(AND(C394&lt;=6480,MOD(C394,8)=0,C394&gt;=480),C394,0)</f>
        <v>0</v>
      </c>
      <c r="D654" s="62">
        <f t="shared" si="174"/>
        <v>0</v>
      </c>
      <c r="E654" s="62">
        <f t="shared" si="174"/>
        <v>0</v>
      </c>
      <c r="F654" s="62">
        <f t="shared" si="174"/>
        <v>0</v>
      </c>
      <c r="G654" s="62">
        <f t="shared" si="174"/>
        <v>0</v>
      </c>
      <c r="H654" s="62">
        <f t="shared" si="174"/>
        <v>0</v>
      </c>
      <c r="I654" s="62">
        <f t="shared" si="174"/>
        <v>0</v>
      </c>
      <c r="J654" s="62">
        <f t="shared" si="174"/>
        <v>0</v>
      </c>
      <c r="K654" s="62">
        <f t="shared" si="174"/>
        <v>0</v>
      </c>
      <c r="L654" s="62">
        <f t="shared" si="174"/>
        <v>0</v>
      </c>
      <c r="M654" s="62">
        <f t="shared" si="174"/>
        <v>0</v>
      </c>
      <c r="N654" s="62">
        <f t="shared" si="174"/>
        <v>0</v>
      </c>
      <c r="O654" s="62">
        <f t="shared" si="174"/>
        <v>0</v>
      </c>
      <c r="P654" s="62">
        <f t="shared" si="174"/>
        <v>0</v>
      </c>
      <c r="Q654" s="62">
        <f t="shared" si="174"/>
        <v>1968</v>
      </c>
      <c r="R654" s="63">
        <f t="shared" si="174"/>
        <v>0</v>
      </c>
    </row>
    <row r="655" spans="2:18" hidden="1" outlineLevel="1" x14ac:dyDescent="0.25">
      <c r="B655">
        <v>124</v>
      </c>
      <c r="C655" s="61">
        <f t="shared" ref="C655:R655" si="175">IF(AND(C395&lt;=6480,MOD(C395,8)=0,C395&gt;=480),C395,0)</f>
        <v>0</v>
      </c>
      <c r="D655" s="62">
        <f t="shared" si="175"/>
        <v>0</v>
      </c>
      <c r="E655" s="62">
        <f t="shared" si="175"/>
        <v>0</v>
      </c>
      <c r="F655" s="62">
        <f t="shared" si="175"/>
        <v>0</v>
      </c>
      <c r="G655" s="62">
        <f t="shared" si="175"/>
        <v>0</v>
      </c>
      <c r="H655" s="62">
        <f t="shared" si="175"/>
        <v>0</v>
      </c>
      <c r="I655" s="62">
        <f t="shared" si="175"/>
        <v>0</v>
      </c>
      <c r="J655" s="62">
        <f t="shared" si="175"/>
        <v>0</v>
      </c>
      <c r="K655" s="62">
        <f t="shared" si="175"/>
        <v>0</v>
      </c>
      <c r="L655" s="62">
        <f t="shared" si="175"/>
        <v>0</v>
      </c>
      <c r="M655" s="62">
        <f t="shared" si="175"/>
        <v>0</v>
      </c>
      <c r="N655" s="62">
        <f t="shared" si="175"/>
        <v>0</v>
      </c>
      <c r="O655" s="62">
        <f t="shared" si="175"/>
        <v>0</v>
      </c>
      <c r="P655" s="62">
        <f t="shared" si="175"/>
        <v>0</v>
      </c>
      <c r="Q655" s="62">
        <f t="shared" si="175"/>
        <v>1984</v>
      </c>
      <c r="R655" s="63">
        <f t="shared" si="175"/>
        <v>496</v>
      </c>
    </row>
    <row r="656" spans="2:18" hidden="1" outlineLevel="1" x14ac:dyDescent="0.25">
      <c r="B656">
        <v>125</v>
      </c>
      <c r="C656" s="61">
        <f t="shared" ref="C656:R656" si="176">IF(AND(C396&lt;=6480,MOD(C396,8)=0,C396&gt;=480),C396,0)</f>
        <v>0</v>
      </c>
      <c r="D656" s="62">
        <f t="shared" si="176"/>
        <v>0</v>
      </c>
      <c r="E656" s="62">
        <f t="shared" si="176"/>
        <v>0</v>
      </c>
      <c r="F656" s="62">
        <f t="shared" si="176"/>
        <v>0</v>
      </c>
      <c r="G656" s="62">
        <f t="shared" si="176"/>
        <v>0</v>
      </c>
      <c r="H656" s="62">
        <f t="shared" si="176"/>
        <v>0</v>
      </c>
      <c r="I656" s="62">
        <f t="shared" si="176"/>
        <v>0</v>
      </c>
      <c r="J656" s="62">
        <f t="shared" si="176"/>
        <v>0</v>
      </c>
      <c r="K656" s="62">
        <f t="shared" si="176"/>
        <v>0</v>
      </c>
      <c r="L656" s="62">
        <f t="shared" si="176"/>
        <v>0</v>
      </c>
      <c r="M656" s="62">
        <f t="shared" si="176"/>
        <v>0</v>
      </c>
      <c r="N656" s="62">
        <f t="shared" si="176"/>
        <v>0</v>
      </c>
      <c r="O656" s="62">
        <f t="shared" si="176"/>
        <v>0</v>
      </c>
      <c r="P656" s="62">
        <f t="shared" si="176"/>
        <v>0</v>
      </c>
      <c r="Q656" s="62">
        <f t="shared" si="176"/>
        <v>2000</v>
      </c>
      <c r="R656" s="63">
        <f t="shared" si="176"/>
        <v>0</v>
      </c>
    </row>
    <row r="657" spans="2:18" hidden="1" outlineLevel="1" x14ac:dyDescent="0.25">
      <c r="B657">
        <v>126</v>
      </c>
      <c r="C657" s="61">
        <f t="shared" ref="C657:R657" si="177">IF(AND(C397&lt;=6480,MOD(C397,8)=0,C397&gt;=480),C397,0)</f>
        <v>0</v>
      </c>
      <c r="D657" s="62">
        <f t="shared" si="177"/>
        <v>0</v>
      </c>
      <c r="E657" s="62">
        <f t="shared" si="177"/>
        <v>0</v>
      </c>
      <c r="F657" s="62">
        <f t="shared" si="177"/>
        <v>0</v>
      </c>
      <c r="G657" s="62">
        <f t="shared" si="177"/>
        <v>0</v>
      </c>
      <c r="H657" s="62">
        <f t="shared" si="177"/>
        <v>0</v>
      </c>
      <c r="I657" s="62">
        <f t="shared" si="177"/>
        <v>0</v>
      </c>
      <c r="J657" s="62">
        <f t="shared" si="177"/>
        <v>0</v>
      </c>
      <c r="K657" s="62">
        <f t="shared" si="177"/>
        <v>0</v>
      </c>
      <c r="L657" s="62">
        <f t="shared" si="177"/>
        <v>0</v>
      </c>
      <c r="M657" s="62">
        <f t="shared" si="177"/>
        <v>0</v>
      </c>
      <c r="N657" s="62">
        <f t="shared" si="177"/>
        <v>0</v>
      </c>
      <c r="O657" s="62">
        <f t="shared" si="177"/>
        <v>0</v>
      </c>
      <c r="P657" s="62">
        <f t="shared" si="177"/>
        <v>0</v>
      </c>
      <c r="Q657" s="62">
        <f t="shared" si="177"/>
        <v>2016</v>
      </c>
      <c r="R657" s="63">
        <f t="shared" si="177"/>
        <v>504</v>
      </c>
    </row>
    <row r="658" spans="2:18" hidden="1" outlineLevel="1" x14ac:dyDescent="0.25">
      <c r="B658">
        <v>127</v>
      </c>
      <c r="C658" s="61">
        <f t="shared" ref="C658:R658" si="178">IF(AND(C398&lt;=6480,MOD(C398,8)=0,C398&gt;=480),C398,0)</f>
        <v>0</v>
      </c>
      <c r="D658" s="62">
        <f t="shared" si="178"/>
        <v>0</v>
      </c>
      <c r="E658" s="62">
        <f t="shared" si="178"/>
        <v>0</v>
      </c>
      <c r="F658" s="62">
        <f t="shared" si="178"/>
        <v>0</v>
      </c>
      <c r="G658" s="62">
        <f t="shared" si="178"/>
        <v>0</v>
      </c>
      <c r="H658" s="62">
        <f t="shared" si="178"/>
        <v>0</v>
      </c>
      <c r="I658" s="62">
        <f t="shared" si="178"/>
        <v>0</v>
      </c>
      <c r="J658" s="62">
        <f t="shared" si="178"/>
        <v>0</v>
      </c>
      <c r="K658" s="62">
        <f t="shared" si="178"/>
        <v>0</v>
      </c>
      <c r="L658" s="62">
        <f t="shared" si="178"/>
        <v>0</v>
      </c>
      <c r="M658" s="62">
        <f t="shared" si="178"/>
        <v>0</v>
      </c>
      <c r="N658" s="62">
        <f t="shared" si="178"/>
        <v>0</v>
      </c>
      <c r="O658" s="62">
        <f t="shared" si="178"/>
        <v>0</v>
      </c>
      <c r="P658" s="62">
        <f t="shared" si="178"/>
        <v>0</v>
      </c>
      <c r="Q658" s="62">
        <f t="shared" si="178"/>
        <v>2032</v>
      </c>
      <c r="R658" s="63">
        <f t="shared" si="178"/>
        <v>0</v>
      </c>
    </row>
    <row r="659" spans="2:18" hidden="1" outlineLevel="1" x14ac:dyDescent="0.25">
      <c r="B659">
        <v>128</v>
      </c>
      <c r="C659" s="61">
        <f t="shared" ref="C659:R659" si="179">IF(AND(C399&lt;=6480,MOD(C399,8)=0,C399&gt;=480),C399,0)</f>
        <v>0</v>
      </c>
      <c r="D659" s="62">
        <f t="shared" si="179"/>
        <v>0</v>
      </c>
      <c r="E659" s="62">
        <f t="shared" si="179"/>
        <v>0</v>
      </c>
      <c r="F659" s="62">
        <f t="shared" si="179"/>
        <v>0</v>
      </c>
      <c r="G659" s="62">
        <f t="shared" si="179"/>
        <v>0</v>
      </c>
      <c r="H659" s="62">
        <f t="shared" si="179"/>
        <v>0</v>
      </c>
      <c r="I659" s="62">
        <f t="shared" si="179"/>
        <v>0</v>
      </c>
      <c r="J659" s="62">
        <f t="shared" si="179"/>
        <v>0</v>
      </c>
      <c r="K659" s="62">
        <f t="shared" si="179"/>
        <v>0</v>
      </c>
      <c r="L659" s="62">
        <f t="shared" si="179"/>
        <v>0</v>
      </c>
      <c r="M659" s="62">
        <f t="shared" si="179"/>
        <v>0</v>
      </c>
      <c r="N659" s="62">
        <f t="shared" si="179"/>
        <v>0</v>
      </c>
      <c r="O659" s="62">
        <f t="shared" si="179"/>
        <v>0</v>
      </c>
      <c r="P659" s="62">
        <f t="shared" si="179"/>
        <v>0</v>
      </c>
      <c r="Q659" s="62">
        <f t="shared" si="179"/>
        <v>2048</v>
      </c>
      <c r="R659" s="63">
        <f t="shared" si="179"/>
        <v>512</v>
      </c>
    </row>
    <row r="660" spans="2:18" hidden="1" outlineLevel="1" x14ac:dyDescent="0.25">
      <c r="B660">
        <v>129</v>
      </c>
      <c r="C660" s="61">
        <f t="shared" ref="C660:R660" si="180">IF(AND(C400&lt;=6480,MOD(C400,8)=0,C400&gt;=480),C400,0)</f>
        <v>0</v>
      </c>
      <c r="D660" s="62">
        <f t="shared" si="180"/>
        <v>0</v>
      </c>
      <c r="E660" s="62">
        <f t="shared" si="180"/>
        <v>0</v>
      </c>
      <c r="F660" s="62">
        <f t="shared" si="180"/>
        <v>0</v>
      </c>
      <c r="G660" s="62">
        <f t="shared" si="180"/>
        <v>0</v>
      </c>
      <c r="H660" s="62">
        <f t="shared" si="180"/>
        <v>0</v>
      </c>
      <c r="I660" s="62">
        <f t="shared" si="180"/>
        <v>0</v>
      </c>
      <c r="J660" s="62">
        <f t="shared" si="180"/>
        <v>0</v>
      </c>
      <c r="K660" s="62">
        <f t="shared" si="180"/>
        <v>0</v>
      </c>
      <c r="L660" s="62">
        <f t="shared" si="180"/>
        <v>0</v>
      </c>
      <c r="M660" s="62">
        <f t="shared" si="180"/>
        <v>0</v>
      </c>
      <c r="N660" s="62">
        <f t="shared" si="180"/>
        <v>0</v>
      </c>
      <c r="O660" s="62">
        <f t="shared" si="180"/>
        <v>0</v>
      </c>
      <c r="P660" s="62">
        <f t="shared" si="180"/>
        <v>0</v>
      </c>
      <c r="Q660" s="62">
        <f t="shared" si="180"/>
        <v>2064</v>
      </c>
      <c r="R660" s="63">
        <f t="shared" si="180"/>
        <v>0</v>
      </c>
    </row>
    <row r="661" spans="2:18" hidden="1" outlineLevel="1" x14ac:dyDescent="0.25">
      <c r="B661">
        <v>130</v>
      </c>
      <c r="C661" s="61">
        <f t="shared" ref="C661:R661" si="181">IF(AND(C401&lt;=6480,MOD(C401,8)=0,C401&gt;=480),C401,0)</f>
        <v>0</v>
      </c>
      <c r="D661" s="62">
        <f t="shared" si="181"/>
        <v>0</v>
      </c>
      <c r="E661" s="62">
        <f t="shared" si="181"/>
        <v>0</v>
      </c>
      <c r="F661" s="62">
        <f t="shared" si="181"/>
        <v>0</v>
      </c>
      <c r="G661" s="62">
        <f t="shared" si="181"/>
        <v>0</v>
      </c>
      <c r="H661" s="62">
        <f t="shared" si="181"/>
        <v>0</v>
      </c>
      <c r="I661" s="62">
        <f t="shared" si="181"/>
        <v>0</v>
      </c>
      <c r="J661" s="62">
        <f t="shared" si="181"/>
        <v>0</v>
      </c>
      <c r="K661" s="62">
        <f t="shared" si="181"/>
        <v>0</v>
      </c>
      <c r="L661" s="62">
        <f t="shared" si="181"/>
        <v>0</v>
      </c>
      <c r="M661" s="62">
        <f t="shared" si="181"/>
        <v>0</v>
      </c>
      <c r="N661" s="62">
        <f t="shared" si="181"/>
        <v>0</v>
      </c>
      <c r="O661" s="62">
        <f t="shared" si="181"/>
        <v>0</v>
      </c>
      <c r="P661" s="62">
        <f t="shared" si="181"/>
        <v>0</v>
      </c>
      <c r="Q661" s="62">
        <f t="shared" si="181"/>
        <v>2080</v>
      </c>
      <c r="R661" s="63">
        <f t="shared" si="181"/>
        <v>520</v>
      </c>
    </row>
    <row r="662" spans="2:18" hidden="1" outlineLevel="1" x14ac:dyDescent="0.25">
      <c r="B662">
        <v>131</v>
      </c>
      <c r="C662" s="61">
        <f t="shared" ref="C662:R662" si="182">IF(AND(C402&lt;=6480,MOD(C402,8)=0,C402&gt;=480),C402,0)</f>
        <v>0</v>
      </c>
      <c r="D662" s="62">
        <f t="shared" si="182"/>
        <v>0</v>
      </c>
      <c r="E662" s="62">
        <f t="shared" si="182"/>
        <v>0</v>
      </c>
      <c r="F662" s="62">
        <f t="shared" si="182"/>
        <v>0</v>
      </c>
      <c r="G662" s="62">
        <f t="shared" si="182"/>
        <v>0</v>
      </c>
      <c r="H662" s="62">
        <f t="shared" si="182"/>
        <v>0</v>
      </c>
      <c r="I662" s="62">
        <f t="shared" si="182"/>
        <v>0</v>
      </c>
      <c r="J662" s="62">
        <f t="shared" si="182"/>
        <v>0</v>
      </c>
      <c r="K662" s="62">
        <f t="shared" si="182"/>
        <v>0</v>
      </c>
      <c r="L662" s="62">
        <f t="shared" si="182"/>
        <v>0</v>
      </c>
      <c r="M662" s="62">
        <f t="shared" si="182"/>
        <v>0</v>
      </c>
      <c r="N662" s="62">
        <f t="shared" si="182"/>
        <v>0</v>
      </c>
      <c r="O662" s="62">
        <f t="shared" si="182"/>
        <v>0</v>
      </c>
      <c r="P662" s="62">
        <f t="shared" si="182"/>
        <v>0</v>
      </c>
      <c r="Q662" s="62">
        <f t="shared" si="182"/>
        <v>2096</v>
      </c>
      <c r="R662" s="63">
        <f t="shared" si="182"/>
        <v>0</v>
      </c>
    </row>
    <row r="663" spans="2:18" hidden="1" outlineLevel="1" x14ac:dyDescent="0.25">
      <c r="B663">
        <v>132</v>
      </c>
      <c r="C663" s="61">
        <f t="shared" ref="C663:R663" si="183">IF(AND(C403&lt;=6480,MOD(C403,8)=0,C403&gt;=480),C403,0)</f>
        <v>0</v>
      </c>
      <c r="D663" s="62">
        <f t="shared" si="183"/>
        <v>0</v>
      </c>
      <c r="E663" s="62">
        <f t="shared" si="183"/>
        <v>0</v>
      </c>
      <c r="F663" s="62">
        <f t="shared" si="183"/>
        <v>0</v>
      </c>
      <c r="G663" s="62">
        <f t="shared" si="183"/>
        <v>0</v>
      </c>
      <c r="H663" s="62">
        <f t="shared" si="183"/>
        <v>0</v>
      </c>
      <c r="I663" s="62">
        <f t="shared" si="183"/>
        <v>0</v>
      </c>
      <c r="J663" s="62">
        <f t="shared" si="183"/>
        <v>0</v>
      </c>
      <c r="K663" s="62">
        <f t="shared" si="183"/>
        <v>0</v>
      </c>
      <c r="L663" s="62">
        <f t="shared" si="183"/>
        <v>0</v>
      </c>
      <c r="M663" s="62">
        <f t="shared" si="183"/>
        <v>0</v>
      </c>
      <c r="N663" s="62">
        <f t="shared" si="183"/>
        <v>0</v>
      </c>
      <c r="O663" s="62">
        <f t="shared" si="183"/>
        <v>0</v>
      </c>
      <c r="P663" s="62">
        <f t="shared" si="183"/>
        <v>0</v>
      </c>
      <c r="Q663" s="62">
        <f t="shared" si="183"/>
        <v>2112</v>
      </c>
      <c r="R663" s="63">
        <f t="shared" si="183"/>
        <v>528</v>
      </c>
    </row>
    <row r="664" spans="2:18" hidden="1" outlineLevel="1" x14ac:dyDescent="0.25">
      <c r="B664">
        <v>133</v>
      </c>
      <c r="C664" s="61">
        <f t="shared" ref="C664:R664" si="184">IF(AND(C404&lt;=6480,MOD(C404,8)=0,C404&gt;=480),C404,0)</f>
        <v>0</v>
      </c>
      <c r="D664" s="62">
        <f t="shared" si="184"/>
        <v>0</v>
      </c>
      <c r="E664" s="62">
        <f t="shared" si="184"/>
        <v>0</v>
      </c>
      <c r="F664" s="62">
        <f t="shared" si="184"/>
        <v>0</v>
      </c>
      <c r="G664" s="62">
        <f t="shared" si="184"/>
        <v>0</v>
      </c>
      <c r="H664" s="62">
        <f t="shared" si="184"/>
        <v>0</v>
      </c>
      <c r="I664" s="62">
        <f t="shared" si="184"/>
        <v>0</v>
      </c>
      <c r="J664" s="62">
        <f t="shared" si="184"/>
        <v>0</v>
      </c>
      <c r="K664" s="62">
        <f t="shared" si="184"/>
        <v>0</v>
      </c>
      <c r="L664" s="62">
        <f t="shared" si="184"/>
        <v>0</v>
      </c>
      <c r="M664" s="62">
        <f t="shared" si="184"/>
        <v>0</v>
      </c>
      <c r="N664" s="62">
        <f t="shared" si="184"/>
        <v>0</v>
      </c>
      <c r="O664" s="62">
        <f t="shared" si="184"/>
        <v>0</v>
      </c>
      <c r="P664" s="62">
        <f t="shared" si="184"/>
        <v>0</v>
      </c>
      <c r="Q664" s="62">
        <f t="shared" si="184"/>
        <v>2128</v>
      </c>
      <c r="R664" s="63">
        <f t="shared" si="184"/>
        <v>0</v>
      </c>
    </row>
    <row r="665" spans="2:18" hidden="1" outlineLevel="1" x14ac:dyDescent="0.25">
      <c r="B665">
        <v>134</v>
      </c>
      <c r="C665" s="61">
        <f t="shared" ref="C665:R665" si="185">IF(AND(C405&lt;=6480,MOD(C405,8)=0,C405&gt;=480),C405,0)</f>
        <v>0</v>
      </c>
      <c r="D665" s="62">
        <f t="shared" si="185"/>
        <v>0</v>
      </c>
      <c r="E665" s="62">
        <f t="shared" si="185"/>
        <v>0</v>
      </c>
      <c r="F665" s="62">
        <f t="shared" si="185"/>
        <v>0</v>
      </c>
      <c r="G665" s="62">
        <f t="shared" si="185"/>
        <v>0</v>
      </c>
      <c r="H665" s="62">
        <f t="shared" si="185"/>
        <v>0</v>
      </c>
      <c r="I665" s="62">
        <f t="shared" si="185"/>
        <v>0</v>
      </c>
      <c r="J665" s="62">
        <f t="shared" si="185"/>
        <v>0</v>
      </c>
      <c r="K665" s="62">
        <f t="shared" si="185"/>
        <v>0</v>
      </c>
      <c r="L665" s="62">
        <f t="shared" si="185"/>
        <v>0</v>
      </c>
      <c r="M665" s="62">
        <f t="shared" si="185"/>
        <v>0</v>
      </c>
      <c r="N665" s="62">
        <f t="shared" si="185"/>
        <v>0</v>
      </c>
      <c r="O665" s="62">
        <f t="shared" si="185"/>
        <v>0</v>
      </c>
      <c r="P665" s="62">
        <f t="shared" si="185"/>
        <v>0</v>
      </c>
      <c r="Q665" s="62">
        <f t="shared" si="185"/>
        <v>2144</v>
      </c>
      <c r="R665" s="63">
        <f t="shared" si="185"/>
        <v>536</v>
      </c>
    </row>
    <row r="666" spans="2:18" hidden="1" outlineLevel="1" x14ac:dyDescent="0.25">
      <c r="B666">
        <v>135</v>
      </c>
      <c r="C666" s="61">
        <f t="shared" ref="C666:R666" si="186">IF(AND(C406&lt;=6480,MOD(C406,8)=0,C406&gt;=480),C406,0)</f>
        <v>0</v>
      </c>
      <c r="D666" s="62">
        <f t="shared" si="186"/>
        <v>0</v>
      </c>
      <c r="E666" s="62">
        <f t="shared" si="186"/>
        <v>0</v>
      </c>
      <c r="F666" s="62">
        <f t="shared" si="186"/>
        <v>0</v>
      </c>
      <c r="G666" s="62">
        <f t="shared" si="186"/>
        <v>0</v>
      </c>
      <c r="H666" s="62">
        <f t="shared" si="186"/>
        <v>0</v>
      </c>
      <c r="I666" s="62">
        <f t="shared" si="186"/>
        <v>0</v>
      </c>
      <c r="J666" s="62">
        <f t="shared" si="186"/>
        <v>0</v>
      </c>
      <c r="K666" s="62">
        <f t="shared" si="186"/>
        <v>0</v>
      </c>
      <c r="L666" s="62">
        <f t="shared" si="186"/>
        <v>0</v>
      </c>
      <c r="M666" s="62">
        <f t="shared" si="186"/>
        <v>0</v>
      </c>
      <c r="N666" s="62">
        <f t="shared" si="186"/>
        <v>0</v>
      </c>
      <c r="O666" s="62">
        <f t="shared" si="186"/>
        <v>0</v>
      </c>
      <c r="P666" s="62">
        <f t="shared" si="186"/>
        <v>0</v>
      </c>
      <c r="Q666" s="62">
        <f t="shared" si="186"/>
        <v>2160</v>
      </c>
      <c r="R666" s="63">
        <f t="shared" si="186"/>
        <v>0</v>
      </c>
    </row>
    <row r="667" spans="2:18" hidden="1" outlineLevel="1" x14ac:dyDescent="0.25">
      <c r="B667">
        <v>136</v>
      </c>
      <c r="C667" s="61">
        <f t="shared" ref="C667:R667" si="187">IF(AND(C407&lt;=6480,MOD(C407,8)=0,C407&gt;=480),C407,0)</f>
        <v>0</v>
      </c>
      <c r="D667" s="62">
        <f t="shared" si="187"/>
        <v>0</v>
      </c>
      <c r="E667" s="62">
        <f t="shared" si="187"/>
        <v>0</v>
      </c>
      <c r="F667" s="62">
        <f t="shared" si="187"/>
        <v>0</v>
      </c>
      <c r="G667" s="62">
        <f t="shared" si="187"/>
        <v>0</v>
      </c>
      <c r="H667" s="62">
        <f t="shared" si="187"/>
        <v>0</v>
      </c>
      <c r="I667" s="62">
        <f t="shared" si="187"/>
        <v>0</v>
      </c>
      <c r="J667" s="62">
        <f t="shared" si="187"/>
        <v>0</v>
      </c>
      <c r="K667" s="62">
        <f t="shared" si="187"/>
        <v>0</v>
      </c>
      <c r="L667" s="62">
        <f t="shared" si="187"/>
        <v>0</v>
      </c>
      <c r="M667" s="62">
        <f t="shared" si="187"/>
        <v>0</v>
      </c>
      <c r="N667" s="62">
        <f t="shared" si="187"/>
        <v>0</v>
      </c>
      <c r="O667" s="62">
        <f t="shared" si="187"/>
        <v>0</v>
      </c>
      <c r="P667" s="62">
        <f t="shared" si="187"/>
        <v>0</v>
      </c>
      <c r="Q667" s="62">
        <f t="shared" si="187"/>
        <v>2176</v>
      </c>
      <c r="R667" s="63">
        <f t="shared" si="187"/>
        <v>544</v>
      </c>
    </row>
    <row r="668" spans="2:18" hidden="1" outlineLevel="1" x14ac:dyDescent="0.25">
      <c r="B668">
        <v>137</v>
      </c>
      <c r="C668" s="61">
        <f t="shared" ref="C668:R668" si="188">IF(AND(C408&lt;=6480,MOD(C408,8)=0,C408&gt;=480),C408,0)</f>
        <v>0</v>
      </c>
      <c r="D668" s="62">
        <f t="shared" si="188"/>
        <v>0</v>
      </c>
      <c r="E668" s="62">
        <f t="shared" si="188"/>
        <v>0</v>
      </c>
      <c r="F668" s="62">
        <f t="shared" si="188"/>
        <v>0</v>
      </c>
      <c r="G668" s="62">
        <f t="shared" si="188"/>
        <v>0</v>
      </c>
      <c r="H668" s="62">
        <f t="shared" si="188"/>
        <v>0</v>
      </c>
      <c r="I668" s="62">
        <f t="shared" si="188"/>
        <v>0</v>
      </c>
      <c r="J668" s="62">
        <f t="shared" si="188"/>
        <v>0</v>
      </c>
      <c r="K668" s="62">
        <f t="shared" si="188"/>
        <v>0</v>
      </c>
      <c r="L668" s="62">
        <f t="shared" si="188"/>
        <v>0</v>
      </c>
      <c r="M668" s="62">
        <f t="shared" si="188"/>
        <v>0</v>
      </c>
      <c r="N668" s="62">
        <f t="shared" si="188"/>
        <v>0</v>
      </c>
      <c r="O668" s="62">
        <f t="shared" si="188"/>
        <v>0</v>
      </c>
      <c r="P668" s="62">
        <f t="shared" si="188"/>
        <v>0</v>
      </c>
      <c r="Q668" s="62">
        <f t="shared" si="188"/>
        <v>2192</v>
      </c>
      <c r="R668" s="63">
        <f t="shared" si="188"/>
        <v>0</v>
      </c>
    </row>
    <row r="669" spans="2:18" hidden="1" outlineLevel="1" x14ac:dyDescent="0.25">
      <c r="B669">
        <v>138</v>
      </c>
      <c r="C669" s="61">
        <f t="shared" ref="C669:R669" si="189">IF(AND(C409&lt;=6480,MOD(C409,8)=0,C409&gt;=480),C409,0)</f>
        <v>0</v>
      </c>
      <c r="D669" s="62">
        <f t="shared" si="189"/>
        <v>0</v>
      </c>
      <c r="E669" s="62">
        <f t="shared" si="189"/>
        <v>0</v>
      </c>
      <c r="F669" s="62">
        <f t="shared" si="189"/>
        <v>0</v>
      </c>
      <c r="G669" s="62">
        <f t="shared" si="189"/>
        <v>0</v>
      </c>
      <c r="H669" s="62">
        <f t="shared" si="189"/>
        <v>0</v>
      </c>
      <c r="I669" s="62">
        <f t="shared" si="189"/>
        <v>0</v>
      </c>
      <c r="J669" s="62">
        <f t="shared" si="189"/>
        <v>0</v>
      </c>
      <c r="K669" s="62">
        <f t="shared" si="189"/>
        <v>0</v>
      </c>
      <c r="L669" s="62">
        <f t="shared" si="189"/>
        <v>0</v>
      </c>
      <c r="M669" s="62">
        <f t="shared" si="189"/>
        <v>0</v>
      </c>
      <c r="N669" s="62">
        <f t="shared" si="189"/>
        <v>0</v>
      </c>
      <c r="O669" s="62">
        <f t="shared" si="189"/>
        <v>0</v>
      </c>
      <c r="P669" s="62">
        <f t="shared" si="189"/>
        <v>0</v>
      </c>
      <c r="Q669" s="62">
        <f t="shared" si="189"/>
        <v>2208</v>
      </c>
      <c r="R669" s="63">
        <f t="shared" si="189"/>
        <v>552</v>
      </c>
    </row>
    <row r="670" spans="2:18" hidden="1" outlineLevel="1" x14ac:dyDescent="0.25">
      <c r="B670">
        <v>139</v>
      </c>
      <c r="C670" s="61">
        <f t="shared" ref="C670:R670" si="190">IF(AND(C410&lt;=6480,MOD(C410,8)=0,C410&gt;=480),C410,0)</f>
        <v>0</v>
      </c>
      <c r="D670" s="62">
        <f t="shared" si="190"/>
        <v>0</v>
      </c>
      <c r="E670" s="62">
        <f t="shared" si="190"/>
        <v>0</v>
      </c>
      <c r="F670" s="62">
        <f t="shared" si="190"/>
        <v>0</v>
      </c>
      <c r="G670" s="62">
        <f t="shared" si="190"/>
        <v>0</v>
      </c>
      <c r="H670" s="62">
        <f t="shared" si="190"/>
        <v>0</v>
      </c>
      <c r="I670" s="62">
        <f t="shared" si="190"/>
        <v>0</v>
      </c>
      <c r="J670" s="62">
        <f t="shared" si="190"/>
        <v>0</v>
      </c>
      <c r="K670" s="62">
        <f t="shared" si="190"/>
        <v>0</v>
      </c>
      <c r="L670" s="62">
        <f t="shared" si="190"/>
        <v>0</v>
      </c>
      <c r="M670" s="62">
        <f t="shared" si="190"/>
        <v>0</v>
      </c>
      <c r="N670" s="62">
        <f t="shared" si="190"/>
        <v>0</v>
      </c>
      <c r="O670" s="62">
        <f t="shared" si="190"/>
        <v>0</v>
      </c>
      <c r="P670" s="62">
        <f t="shared" si="190"/>
        <v>0</v>
      </c>
      <c r="Q670" s="62">
        <f t="shared" si="190"/>
        <v>2224</v>
      </c>
      <c r="R670" s="63">
        <f t="shared" si="190"/>
        <v>0</v>
      </c>
    </row>
    <row r="671" spans="2:18" hidden="1" outlineLevel="1" x14ac:dyDescent="0.25">
      <c r="B671">
        <v>140</v>
      </c>
      <c r="C671" s="61">
        <f t="shared" ref="C671:R671" si="191">IF(AND(C411&lt;=6480,MOD(C411,8)=0,C411&gt;=480),C411,0)</f>
        <v>0</v>
      </c>
      <c r="D671" s="62">
        <f t="shared" si="191"/>
        <v>0</v>
      </c>
      <c r="E671" s="62">
        <f t="shared" si="191"/>
        <v>0</v>
      </c>
      <c r="F671" s="62">
        <f t="shared" si="191"/>
        <v>0</v>
      </c>
      <c r="G671" s="62">
        <f t="shared" si="191"/>
        <v>0</v>
      </c>
      <c r="H671" s="62">
        <f t="shared" si="191"/>
        <v>0</v>
      </c>
      <c r="I671" s="62">
        <f t="shared" si="191"/>
        <v>0</v>
      </c>
      <c r="J671" s="62">
        <f t="shared" si="191"/>
        <v>0</v>
      </c>
      <c r="K671" s="62">
        <f t="shared" si="191"/>
        <v>0</v>
      </c>
      <c r="L671" s="62">
        <f t="shared" si="191"/>
        <v>0</v>
      </c>
      <c r="M671" s="62">
        <f t="shared" si="191"/>
        <v>0</v>
      </c>
      <c r="N671" s="62">
        <f t="shared" si="191"/>
        <v>0</v>
      </c>
      <c r="O671" s="62">
        <f t="shared" si="191"/>
        <v>0</v>
      </c>
      <c r="P671" s="62">
        <f t="shared" si="191"/>
        <v>0</v>
      </c>
      <c r="Q671" s="62">
        <f t="shared" si="191"/>
        <v>2240</v>
      </c>
      <c r="R671" s="63">
        <f t="shared" si="191"/>
        <v>560</v>
      </c>
    </row>
    <row r="672" spans="2:18" hidden="1" outlineLevel="1" x14ac:dyDescent="0.25">
      <c r="B672">
        <v>141</v>
      </c>
      <c r="C672" s="61">
        <f t="shared" ref="C672:R672" si="192">IF(AND(C412&lt;=6480,MOD(C412,8)=0,C412&gt;=480),C412,0)</f>
        <v>0</v>
      </c>
      <c r="D672" s="62">
        <f t="shared" si="192"/>
        <v>0</v>
      </c>
      <c r="E672" s="62">
        <f t="shared" si="192"/>
        <v>0</v>
      </c>
      <c r="F672" s="62">
        <f t="shared" si="192"/>
        <v>0</v>
      </c>
      <c r="G672" s="62">
        <f t="shared" si="192"/>
        <v>0</v>
      </c>
      <c r="H672" s="62">
        <f t="shared" si="192"/>
        <v>0</v>
      </c>
      <c r="I672" s="62">
        <f t="shared" si="192"/>
        <v>0</v>
      </c>
      <c r="J672" s="62">
        <f t="shared" si="192"/>
        <v>0</v>
      </c>
      <c r="K672" s="62">
        <f t="shared" si="192"/>
        <v>0</v>
      </c>
      <c r="L672" s="62">
        <f t="shared" si="192"/>
        <v>0</v>
      </c>
      <c r="M672" s="62">
        <f t="shared" si="192"/>
        <v>0</v>
      </c>
      <c r="N672" s="62">
        <f t="shared" si="192"/>
        <v>0</v>
      </c>
      <c r="O672" s="62">
        <f t="shared" si="192"/>
        <v>0</v>
      </c>
      <c r="P672" s="62">
        <f t="shared" si="192"/>
        <v>0</v>
      </c>
      <c r="Q672" s="62">
        <f t="shared" si="192"/>
        <v>2256</v>
      </c>
      <c r="R672" s="63">
        <f t="shared" si="192"/>
        <v>0</v>
      </c>
    </row>
    <row r="673" spans="2:18" hidden="1" outlineLevel="1" x14ac:dyDescent="0.25">
      <c r="B673">
        <v>142</v>
      </c>
      <c r="C673" s="61">
        <f t="shared" ref="C673:R673" si="193">IF(AND(C413&lt;=6480,MOD(C413,8)=0,C413&gt;=480),C413,0)</f>
        <v>0</v>
      </c>
      <c r="D673" s="62">
        <f t="shared" si="193"/>
        <v>0</v>
      </c>
      <c r="E673" s="62">
        <f t="shared" si="193"/>
        <v>0</v>
      </c>
      <c r="F673" s="62">
        <f t="shared" si="193"/>
        <v>0</v>
      </c>
      <c r="G673" s="62">
        <f t="shared" si="193"/>
        <v>0</v>
      </c>
      <c r="H673" s="62">
        <f t="shared" si="193"/>
        <v>0</v>
      </c>
      <c r="I673" s="62">
        <f t="shared" si="193"/>
        <v>0</v>
      </c>
      <c r="J673" s="62">
        <f t="shared" si="193"/>
        <v>0</v>
      </c>
      <c r="K673" s="62">
        <f t="shared" si="193"/>
        <v>0</v>
      </c>
      <c r="L673" s="62">
        <f t="shared" si="193"/>
        <v>0</v>
      </c>
      <c r="M673" s="62">
        <f t="shared" si="193"/>
        <v>0</v>
      </c>
      <c r="N673" s="62">
        <f t="shared" si="193"/>
        <v>0</v>
      </c>
      <c r="O673" s="62">
        <f t="shared" si="193"/>
        <v>0</v>
      </c>
      <c r="P673" s="62">
        <f t="shared" si="193"/>
        <v>0</v>
      </c>
      <c r="Q673" s="62">
        <f t="shared" si="193"/>
        <v>2272</v>
      </c>
      <c r="R673" s="63">
        <f t="shared" si="193"/>
        <v>568</v>
      </c>
    </row>
    <row r="674" spans="2:18" hidden="1" outlineLevel="1" x14ac:dyDescent="0.25">
      <c r="B674">
        <v>143</v>
      </c>
      <c r="C674" s="61">
        <f t="shared" ref="C674:R674" si="194">IF(AND(C414&lt;=6480,MOD(C414,8)=0,C414&gt;=480),C414,0)</f>
        <v>0</v>
      </c>
      <c r="D674" s="62">
        <f t="shared" si="194"/>
        <v>0</v>
      </c>
      <c r="E674" s="62">
        <f t="shared" si="194"/>
        <v>0</v>
      </c>
      <c r="F674" s="62">
        <f t="shared" si="194"/>
        <v>0</v>
      </c>
      <c r="G674" s="62">
        <f t="shared" si="194"/>
        <v>0</v>
      </c>
      <c r="H674" s="62">
        <f t="shared" si="194"/>
        <v>0</v>
      </c>
      <c r="I674" s="62">
        <f t="shared" si="194"/>
        <v>0</v>
      </c>
      <c r="J674" s="62">
        <f t="shared" si="194"/>
        <v>0</v>
      </c>
      <c r="K674" s="62">
        <f t="shared" si="194"/>
        <v>0</v>
      </c>
      <c r="L674" s="62">
        <f t="shared" si="194"/>
        <v>0</v>
      </c>
      <c r="M674" s="62">
        <f t="shared" si="194"/>
        <v>0</v>
      </c>
      <c r="N674" s="62">
        <f t="shared" si="194"/>
        <v>0</v>
      </c>
      <c r="O674" s="62">
        <f t="shared" si="194"/>
        <v>0</v>
      </c>
      <c r="P674" s="62">
        <f t="shared" si="194"/>
        <v>0</v>
      </c>
      <c r="Q674" s="62">
        <f t="shared" si="194"/>
        <v>2288</v>
      </c>
      <c r="R674" s="63">
        <f t="shared" si="194"/>
        <v>0</v>
      </c>
    </row>
    <row r="675" spans="2:18" hidden="1" outlineLevel="1" x14ac:dyDescent="0.25">
      <c r="B675">
        <v>144</v>
      </c>
      <c r="C675" s="61">
        <f t="shared" ref="C675:R675" si="195">IF(AND(C415&lt;=6480,MOD(C415,8)=0,C415&gt;=480),C415,0)</f>
        <v>0</v>
      </c>
      <c r="D675" s="62">
        <f t="shared" si="195"/>
        <v>0</v>
      </c>
      <c r="E675" s="62">
        <f t="shared" si="195"/>
        <v>0</v>
      </c>
      <c r="F675" s="62">
        <f t="shared" si="195"/>
        <v>0</v>
      </c>
      <c r="G675" s="62">
        <f t="shared" si="195"/>
        <v>0</v>
      </c>
      <c r="H675" s="62">
        <f t="shared" si="195"/>
        <v>0</v>
      </c>
      <c r="I675" s="62">
        <f t="shared" si="195"/>
        <v>0</v>
      </c>
      <c r="J675" s="62">
        <f t="shared" si="195"/>
        <v>0</v>
      </c>
      <c r="K675" s="62">
        <f t="shared" si="195"/>
        <v>0</v>
      </c>
      <c r="L675" s="62">
        <f t="shared" si="195"/>
        <v>0</v>
      </c>
      <c r="M675" s="62">
        <f t="shared" si="195"/>
        <v>0</v>
      </c>
      <c r="N675" s="62">
        <f t="shared" si="195"/>
        <v>0</v>
      </c>
      <c r="O675" s="62">
        <f t="shared" si="195"/>
        <v>0</v>
      </c>
      <c r="P675" s="62">
        <f t="shared" si="195"/>
        <v>0</v>
      </c>
      <c r="Q675" s="62">
        <f t="shared" si="195"/>
        <v>2304</v>
      </c>
      <c r="R675" s="63">
        <f t="shared" si="195"/>
        <v>576</v>
      </c>
    </row>
    <row r="676" spans="2:18" hidden="1" outlineLevel="1" x14ac:dyDescent="0.25">
      <c r="B676">
        <v>145</v>
      </c>
      <c r="C676" s="61">
        <f t="shared" ref="C676:R676" si="196">IF(AND(C416&lt;=6480,MOD(C416,8)=0,C416&gt;=480),C416,0)</f>
        <v>0</v>
      </c>
      <c r="D676" s="62">
        <f t="shared" si="196"/>
        <v>0</v>
      </c>
      <c r="E676" s="62">
        <f t="shared" si="196"/>
        <v>0</v>
      </c>
      <c r="F676" s="62">
        <f t="shared" si="196"/>
        <v>0</v>
      </c>
      <c r="G676" s="62">
        <f t="shared" si="196"/>
        <v>0</v>
      </c>
      <c r="H676" s="62">
        <f t="shared" si="196"/>
        <v>0</v>
      </c>
      <c r="I676" s="62">
        <f t="shared" si="196"/>
        <v>0</v>
      </c>
      <c r="J676" s="62">
        <f t="shared" si="196"/>
        <v>0</v>
      </c>
      <c r="K676" s="62">
        <f t="shared" si="196"/>
        <v>0</v>
      </c>
      <c r="L676" s="62">
        <f t="shared" si="196"/>
        <v>0</v>
      </c>
      <c r="M676" s="62">
        <f t="shared" si="196"/>
        <v>0</v>
      </c>
      <c r="N676" s="62">
        <f t="shared" si="196"/>
        <v>0</v>
      </c>
      <c r="O676" s="62">
        <f t="shared" si="196"/>
        <v>0</v>
      </c>
      <c r="P676" s="62">
        <f t="shared" si="196"/>
        <v>0</v>
      </c>
      <c r="Q676" s="62">
        <f t="shared" si="196"/>
        <v>2320</v>
      </c>
      <c r="R676" s="63">
        <f t="shared" si="196"/>
        <v>0</v>
      </c>
    </row>
    <row r="677" spans="2:18" hidden="1" outlineLevel="1" x14ac:dyDescent="0.25">
      <c r="B677">
        <v>146</v>
      </c>
      <c r="C677" s="61">
        <f t="shared" ref="C677:R677" si="197">IF(AND(C417&lt;=6480,MOD(C417,8)=0,C417&gt;=480),C417,0)</f>
        <v>0</v>
      </c>
      <c r="D677" s="62">
        <f t="shared" si="197"/>
        <v>0</v>
      </c>
      <c r="E677" s="62">
        <f t="shared" si="197"/>
        <v>0</v>
      </c>
      <c r="F677" s="62">
        <f t="shared" si="197"/>
        <v>0</v>
      </c>
      <c r="G677" s="62">
        <f t="shared" si="197"/>
        <v>0</v>
      </c>
      <c r="H677" s="62">
        <f t="shared" si="197"/>
        <v>0</v>
      </c>
      <c r="I677" s="62">
        <f t="shared" si="197"/>
        <v>0</v>
      </c>
      <c r="J677" s="62">
        <f t="shared" si="197"/>
        <v>0</v>
      </c>
      <c r="K677" s="62">
        <f t="shared" si="197"/>
        <v>0</v>
      </c>
      <c r="L677" s="62">
        <f t="shared" si="197"/>
        <v>0</v>
      </c>
      <c r="M677" s="62">
        <f t="shared" si="197"/>
        <v>0</v>
      </c>
      <c r="N677" s="62">
        <f t="shared" si="197"/>
        <v>0</v>
      </c>
      <c r="O677" s="62">
        <f t="shared" si="197"/>
        <v>0</v>
      </c>
      <c r="P677" s="62">
        <f t="shared" si="197"/>
        <v>0</v>
      </c>
      <c r="Q677" s="62">
        <f t="shared" si="197"/>
        <v>2336</v>
      </c>
      <c r="R677" s="63">
        <f t="shared" si="197"/>
        <v>584</v>
      </c>
    </row>
    <row r="678" spans="2:18" hidden="1" outlineLevel="1" x14ac:dyDescent="0.25">
      <c r="B678">
        <v>147</v>
      </c>
      <c r="C678" s="61">
        <f t="shared" ref="C678:R678" si="198">IF(AND(C418&lt;=6480,MOD(C418,8)=0,C418&gt;=480),C418,0)</f>
        <v>0</v>
      </c>
      <c r="D678" s="62">
        <f t="shared" si="198"/>
        <v>0</v>
      </c>
      <c r="E678" s="62">
        <f t="shared" si="198"/>
        <v>0</v>
      </c>
      <c r="F678" s="62">
        <f t="shared" si="198"/>
        <v>0</v>
      </c>
      <c r="G678" s="62">
        <f t="shared" si="198"/>
        <v>0</v>
      </c>
      <c r="H678" s="62">
        <f t="shared" si="198"/>
        <v>0</v>
      </c>
      <c r="I678" s="62">
        <f t="shared" si="198"/>
        <v>0</v>
      </c>
      <c r="J678" s="62">
        <f t="shared" si="198"/>
        <v>0</v>
      </c>
      <c r="K678" s="62">
        <f t="shared" si="198"/>
        <v>0</v>
      </c>
      <c r="L678" s="62">
        <f t="shared" si="198"/>
        <v>0</v>
      </c>
      <c r="M678" s="62">
        <f t="shared" si="198"/>
        <v>0</v>
      </c>
      <c r="N678" s="62">
        <f t="shared" si="198"/>
        <v>0</v>
      </c>
      <c r="O678" s="62">
        <f t="shared" si="198"/>
        <v>0</v>
      </c>
      <c r="P678" s="62">
        <f t="shared" si="198"/>
        <v>0</v>
      </c>
      <c r="Q678" s="62">
        <f t="shared" si="198"/>
        <v>2352</v>
      </c>
      <c r="R678" s="63">
        <f t="shared" si="198"/>
        <v>0</v>
      </c>
    </row>
    <row r="679" spans="2:18" hidden="1" outlineLevel="1" x14ac:dyDescent="0.25">
      <c r="B679">
        <v>148</v>
      </c>
      <c r="C679" s="61">
        <f t="shared" ref="C679:R679" si="199">IF(AND(C419&lt;=6480,MOD(C419,8)=0,C419&gt;=480),C419,0)</f>
        <v>0</v>
      </c>
      <c r="D679" s="62">
        <f t="shared" si="199"/>
        <v>0</v>
      </c>
      <c r="E679" s="62">
        <f t="shared" si="199"/>
        <v>0</v>
      </c>
      <c r="F679" s="62">
        <f t="shared" si="199"/>
        <v>0</v>
      </c>
      <c r="G679" s="62">
        <f t="shared" si="199"/>
        <v>0</v>
      </c>
      <c r="H679" s="62">
        <f t="shared" si="199"/>
        <v>0</v>
      </c>
      <c r="I679" s="62">
        <f t="shared" si="199"/>
        <v>0</v>
      </c>
      <c r="J679" s="62">
        <f t="shared" si="199"/>
        <v>0</v>
      </c>
      <c r="K679" s="62">
        <f t="shared" si="199"/>
        <v>0</v>
      </c>
      <c r="L679" s="62">
        <f t="shared" si="199"/>
        <v>0</v>
      </c>
      <c r="M679" s="62">
        <f t="shared" si="199"/>
        <v>0</v>
      </c>
      <c r="N679" s="62">
        <f t="shared" si="199"/>
        <v>0</v>
      </c>
      <c r="O679" s="62">
        <f t="shared" si="199"/>
        <v>0</v>
      </c>
      <c r="P679" s="62">
        <f t="shared" si="199"/>
        <v>0</v>
      </c>
      <c r="Q679" s="62">
        <f t="shared" si="199"/>
        <v>2368</v>
      </c>
      <c r="R679" s="63">
        <f t="shared" si="199"/>
        <v>592</v>
      </c>
    </row>
    <row r="680" spans="2:18" hidden="1" outlineLevel="1" x14ac:dyDescent="0.25">
      <c r="B680">
        <v>149</v>
      </c>
      <c r="C680" s="61">
        <f t="shared" ref="C680:R680" si="200">IF(AND(C420&lt;=6480,MOD(C420,8)=0,C420&gt;=480),C420,0)</f>
        <v>0</v>
      </c>
      <c r="D680" s="62">
        <f t="shared" si="200"/>
        <v>0</v>
      </c>
      <c r="E680" s="62">
        <f t="shared" si="200"/>
        <v>0</v>
      </c>
      <c r="F680" s="62">
        <f t="shared" si="200"/>
        <v>0</v>
      </c>
      <c r="G680" s="62">
        <f t="shared" si="200"/>
        <v>0</v>
      </c>
      <c r="H680" s="62">
        <f t="shared" si="200"/>
        <v>0</v>
      </c>
      <c r="I680" s="62">
        <f t="shared" si="200"/>
        <v>0</v>
      </c>
      <c r="J680" s="62">
        <f t="shared" si="200"/>
        <v>0</v>
      </c>
      <c r="K680" s="62">
        <f t="shared" si="200"/>
        <v>0</v>
      </c>
      <c r="L680" s="62">
        <f t="shared" si="200"/>
        <v>0</v>
      </c>
      <c r="M680" s="62">
        <f t="shared" si="200"/>
        <v>0</v>
      </c>
      <c r="N680" s="62">
        <f t="shared" si="200"/>
        <v>0</v>
      </c>
      <c r="O680" s="62">
        <f t="shared" si="200"/>
        <v>0</v>
      </c>
      <c r="P680" s="62">
        <f t="shared" si="200"/>
        <v>0</v>
      </c>
      <c r="Q680" s="62">
        <f t="shared" si="200"/>
        <v>2384</v>
      </c>
      <c r="R680" s="63">
        <f t="shared" si="200"/>
        <v>0</v>
      </c>
    </row>
    <row r="681" spans="2:18" hidden="1" outlineLevel="1" x14ac:dyDescent="0.25">
      <c r="B681">
        <v>150</v>
      </c>
      <c r="C681" s="61">
        <f t="shared" ref="C681:R681" si="201">IF(AND(C421&lt;=6480,MOD(C421,8)=0,C421&gt;=480),C421,0)</f>
        <v>0</v>
      </c>
      <c r="D681" s="62">
        <f t="shared" si="201"/>
        <v>0</v>
      </c>
      <c r="E681" s="62">
        <f t="shared" si="201"/>
        <v>0</v>
      </c>
      <c r="F681" s="62">
        <f t="shared" si="201"/>
        <v>0</v>
      </c>
      <c r="G681" s="62">
        <f t="shared" si="201"/>
        <v>0</v>
      </c>
      <c r="H681" s="62">
        <f t="shared" si="201"/>
        <v>0</v>
      </c>
      <c r="I681" s="62">
        <f t="shared" si="201"/>
        <v>0</v>
      </c>
      <c r="J681" s="62">
        <f t="shared" si="201"/>
        <v>0</v>
      </c>
      <c r="K681" s="62">
        <f t="shared" si="201"/>
        <v>0</v>
      </c>
      <c r="L681" s="62">
        <f t="shared" si="201"/>
        <v>0</v>
      </c>
      <c r="M681" s="62">
        <f t="shared" si="201"/>
        <v>0</v>
      </c>
      <c r="N681" s="62">
        <f t="shared" si="201"/>
        <v>0</v>
      </c>
      <c r="O681" s="62">
        <f t="shared" si="201"/>
        <v>0</v>
      </c>
      <c r="P681" s="62">
        <f t="shared" si="201"/>
        <v>0</v>
      </c>
      <c r="Q681" s="62">
        <f t="shared" si="201"/>
        <v>2400</v>
      </c>
      <c r="R681" s="63">
        <f t="shared" si="201"/>
        <v>600</v>
      </c>
    </row>
    <row r="682" spans="2:18" hidden="1" outlineLevel="1" x14ac:dyDescent="0.25">
      <c r="B682">
        <v>151</v>
      </c>
      <c r="C682" s="61">
        <f t="shared" ref="C682:R682" si="202">IF(AND(C422&lt;=6480,MOD(C422,8)=0,C422&gt;=480),C422,0)</f>
        <v>0</v>
      </c>
      <c r="D682" s="62">
        <f t="shared" si="202"/>
        <v>0</v>
      </c>
      <c r="E682" s="62">
        <f t="shared" si="202"/>
        <v>0</v>
      </c>
      <c r="F682" s="62">
        <f t="shared" si="202"/>
        <v>0</v>
      </c>
      <c r="G682" s="62">
        <f t="shared" si="202"/>
        <v>0</v>
      </c>
      <c r="H682" s="62">
        <f t="shared" si="202"/>
        <v>0</v>
      </c>
      <c r="I682" s="62">
        <f t="shared" si="202"/>
        <v>0</v>
      </c>
      <c r="J682" s="62">
        <f t="shared" si="202"/>
        <v>0</v>
      </c>
      <c r="K682" s="62">
        <f t="shared" si="202"/>
        <v>0</v>
      </c>
      <c r="L682" s="62">
        <f t="shared" si="202"/>
        <v>0</v>
      </c>
      <c r="M682" s="62">
        <f t="shared" si="202"/>
        <v>0</v>
      </c>
      <c r="N682" s="62">
        <f t="shared" si="202"/>
        <v>0</v>
      </c>
      <c r="O682" s="62">
        <f t="shared" si="202"/>
        <v>0</v>
      </c>
      <c r="P682" s="62">
        <f t="shared" si="202"/>
        <v>0</v>
      </c>
      <c r="Q682" s="62">
        <f t="shared" si="202"/>
        <v>2416</v>
      </c>
      <c r="R682" s="63">
        <f t="shared" si="202"/>
        <v>0</v>
      </c>
    </row>
    <row r="683" spans="2:18" hidden="1" outlineLevel="1" x14ac:dyDescent="0.25">
      <c r="B683">
        <v>152</v>
      </c>
      <c r="C683" s="61">
        <f t="shared" ref="C683:R683" si="203">IF(AND(C423&lt;=6480,MOD(C423,8)=0,C423&gt;=480),C423,0)</f>
        <v>0</v>
      </c>
      <c r="D683" s="62">
        <f t="shared" si="203"/>
        <v>0</v>
      </c>
      <c r="E683" s="62">
        <f t="shared" si="203"/>
        <v>0</v>
      </c>
      <c r="F683" s="62">
        <f t="shared" si="203"/>
        <v>0</v>
      </c>
      <c r="G683" s="62">
        <f t="shared" si="203"/>
        <v>0</v>
      </c>
      <c r="H683" s="62">
        <f t="shared" si="203"/>
        <v>0</v>
      </c>
      <c r="I683" s="62">
        <f t="shared" si="203"/>
        <v>0</v>
      </c>
      <c r="J683" s="62">
        <f t="shared" si="203"/>
        <v>0</v>
      </c>
      <c r="K683" s="62">
        <f t="shared" si="203"/>
        <v>0</v>
      </c>
      <c r="L683" s="62">
        <f t="shared" si="203"/>
        <v>0</v>
      </c>
      <c r="M683" s="62">
        <f t="shared" si="203"/>
        <v>0</v>
      </c>
      <c r="N683" s="62">
        <f t="shared" si="203"/>
        <v>0</v>
      </c>
      <c r="O683" s="62">
        <f t="shared" si="203"/>
        <v>0</v>
      </c>
      <c r="P683" s="62">
        <f t="shared" si="203"/>
        <v>0</v>
      </c>
      <c r="Q683" s="62">
        <f t="shared" si="203"/>
        <v>2432</v>
      </c>
      <c r="R683" s="63">
        <f t="shared" si="203"/>
        <v>608</v>
      </c>
    </row>
    <row r="684" spans="2:18" hidden="1" outlineLevel="1" x14ac:dyDescent="0.25">
      <c r="B684">
        <v>153</v>
      </c>
      <c r="C684" s="61">
        <f t="shared" ref="C684:R684" si="204">IF(AND(C424&lt;=6480,MOD(C424,8)=0,C424&gt;=480),C424,0)</f>
        <v>0</v>
      </c>
      <c r="D684" s="62">
        <f t="shared" si="204"/>
        <v>0</v>
      </c>
      <c r="E684" s="62">
        <f t="shared" si="204"/>
        <v>0</v>
      </c>
      <c r="F684" s="62">
        <f t="shared" si="204"/>
        <v>0</v>
      </c>
      <c r="G684" s="62">
        <f t="shared" si="204"/>
        <v>0</v>
      </c>
      <c r="H684" s="62">
        <f t="shared" si="204"/>
        <v>0</v>
      </c>
      <c r="I684" s="62">
        <f t="shared" si="204"/>
        <v>0</v>
      </c>
      <c r="J684" s="62">
        <f t="shared" si="204"/>
        <v>0</v>
      </c>
      <c r="K684" s="62">
        <f t="shared" si="204"/>
        <v>0</v>
      </c>
      <c r="L684" s="62">
        <f t="shared" si="204"/>
        <v>0</v>
      </c>
      <c r="M684" s="62">
        <f t="shared" si="204"/>
        <v>0</v>
      </c>
      <c r="N684" s="62">
        <f t="shared" si="204"/>
        <v>0</v>
      </c>
      <c r="O684" s="62">
        <f t="shared" si="204"/>
        <v>0</v>
      </c>
      <c r="P684" s="62">
        <f t="shared" si="204"/>
        <v>0</v>
      </c>
      <c r="Q684" s="62">
        <f t="shared" si="204"/>
        <v>2448</v>
      </c>
      <c r="R684" s="63">
        <f t="shared" si="204"/>
        <v>0</v>
      </c>
    </row>
    <row r="685" spans="2:18" hidden="1" outlineLevel="1" x14ac:dyDescent="0.25">
      <c r="B685">
        <v>154</v>
      </c>
      <c r="C685" s="61">
        <f t="shared" ref="C685:R685" si="205">IF(AND(C425&lt;=6480,MOD(C425,8)=0,C425&gt;=480),C425,0)</f>
        <v>0</v>
      </c>
      <c r="D685" s="62">
        <f t="shared" si="205"/>
        <v>0</v>
      </c>
      <c r="E685" s="62">
        <f t="shared" si="205"/>
        <v>0</v>
      </c>
      <c r="F685" s="62">
        <f t="shared" si="205"/>
        <v>0</v>
      </c>
      <c r="G685" s="62">
        <f t="shared" si="205"/>
        <v>0</v>
      </c>
      <c r="H685" s="62">
        <f t="shared" si="205"/>
        <v>0</v>
      </c>
      <c r="I685" s="62">
        <f t="shared" si="205"/>
        <v>0</v>
      </c>
      <c r="J685" s="62">
        <f t="shared" si="205"/>
        <v>0</v>
      </c>
      <c r="K685" s="62">
        <f t="shared" si="205"/>
        <v>0</v>
      </c>
      <c r="L685" s="62">
        <f t="shared" si="205"/>
        <v>0</v>
      </c>
      <c r="M685" s="62">
        <f t="shared" si="205"/>
        <v>0</v>
      </c>
      <c r="N685" s="62">
        <f t="shared" si="205"/>
        <v>0</v>
      </c>
      <c r="O685" s="62">
        <f t="shared" si="205"/>
        <v>0</v>
      </c>
      <c r="P685" s="62">
        <f t="shared" si="205"/>
        <v>0</v>
      </c>
      <c r="Q685" s="62">
        <f t="shared" si="205"/>
        <v>2464</v>
      </c>
      <c r="R685" s="63">
        <f t="shared" si="205"/>
        <v>616</v>
      </c>
    </row>
    <row r="686" spans="2:18" hidden="1" outlineLevel="1" x14ac:dyDescent="0.25">
      <c r="B686">
        <v>155</v>
      </c>
      <c r="C686" s="61">
        <f t="shared" ref="C686:R686" si="206">IF(AND(C426&lt;=6480,MOD(C426,8)=0,C426&gt;=480),C426,0)</f>
        <v>0</v>
      </c>
      <c r="D686" s="62">
        <f t="shared" si="206"/>
        <v>0</v>
      </c>
      <c r="E686" s="62">
        <f t="shared" si="206"/>
        <v>0</v>
      </c>
      <c r="F686" s="62">
        <f t="shared" si="206"/>
        <v>0</v>
      </c>
      <c r="G686" s="62">
        <f t="shared" si="206"/>
        <v>0</v>
      </c>
      <c r="H686" s="62">
        <f t="shared" si="206"/>
        <v>0</v>
      </c>
      <c r="I686" s="62">
        <f t="shared" si="206"/>
        <v>0</v>
      </c>
      <c r="J686" s="62">
        <f t="shared" si="206"/>
        <v>0</v>
      </c>
      <c r="K686" s="62">
        <f t="shared" si="206"/>
        <v>0</v>
      </c>
      <c r="L686" s="62">
        <f t="shared" si="206"/>
        <v>0</v>
      </c>
      <c r="M686" s="62">
        <f t="shared" si="206"/>
        <v>0</v>
      </c>
      <c r="N686" s="62">
        <f t="shared" si="206"/>
        <v>0</v>
      </c>
      <c r="O686" s="62">
        <f t="shared" si="206"/>
        <v>0</v>
      </c>
      <c r="P686" s="62">
        <f t="shared" si="206"/>
        <v>0</v>
      </c>
      <c r="Q686" s="62">
        <f t="shared" si="206"/>
        <v>2480</v>
      </c>
      <c r="R686" s="63">
        <f t="shared" si="206"/>
        <v>0</v>
      </c>
    </row>
    <row r="687" spans="2:18" hidden="1" outlineLevel="1" x14ac:dyDescent="0.25">
      <c r="B687">
        <v>156</v>
      </c>
      <c r="C687" s="61">
        <f t="shared" ref="C687:R687" si="207">IF(AND(C427&lt;=6480,MOD(C427,8)=0,C427&gt;=480),C427,0)</f>
        <v>0</v>
      </c>
      <c r="D687" s="62">
        <f t="shared" si="207"/>
        <v>0</v>
      </c>
      <c r="E687" s="62">
        <f t="shared" si="207"/>
        <v>0</v>
      </c>
      <c r="F687" s="62">
        <f t="shared" si="207"/>
        <v>0</v>
      </c>
      <c r="G687" s="62">
        <f t="shared" si="207"/>
        <v>0</v>
      </c>
      <c r="H687" s="62">
        <f t="shared" si="207"/>
        <v>0</v>
      </c>
      <c r="I687" s="62">
        <f t="shared" si="207"/>
        <v>0</v>
      </c>
      <c r="J687" s="62">
        <f t="shared" si="207"/>
        <v>0</v>
      </c>
      <c r="K687" s="62">
        <f t="shared" si="207"/>
        <v>0</v>
      </c>
      <c r="L687" s="62">
        <f t="shared" si="207"/>
        <v>0</v>
      </c>
      <c r="M687" s="62">
        <f t="shared" si="207"/>
        <v>0</v>
      </c>
      <c r="N687" s="62">
        <f t="shared" si="207"/>
        <v>0</v>
      </c>
      <c r="O687" s="62">
        <f t="shared" si="207"/>
        <v>0</v>
      </c>
      <c r="P687" s="62">
        <f t="shared" si="207"/>
        <v>0</v>
      </c>
      <c r="Q687" s="62">
        <f t="shared" si="207"/>
        <v>2496</v>
      </c>
      <c r="R687" s="63">
        <f t="shared" si="207"/>
        <v>624</v>
      </c>
    </row>
    <row r="688" spans="2:18" hidden="1" outlineLevel="1" x14ac:dyDescent="0.25">
      <c r="B688">
        <v>157</v>
      </c>
      <c r="C688" s="61">
        <f t="shared" ref="C688:R688" si="208">IF(AND(C428&lt;=6480,MOD(C428,8)=0,C428&gt;=480),C428,0)</f>
        <v>0</v>
      </c>
      <c r="D688" s="62">
        <f t="shared" si="208"/>
        <v>0</v>
      </c>
      <c r="E688" s="62">
        <f t="shared" si="208"/>
        <v>0</v>
      </c>
      <c r="F688" s="62">
        <f t="shared" si="208"/>
        <v>0</v>
      </c>
      <c r="G688" s="62">
        <f t="shared" si="208"/>
        <v>0</v>
      </c>
      <c r="H688" s="62">
        <f t="shared" si="208"/>
        <v>0</v>
      </c>
      <c r="I688" s="62">
        <f t="shared" si="208"/>
        <v>0</v>
      </c>
      <c r="J688" s="62">
        <f t="shared" si="208"/>
        <v>0</v>
      </c>
      <c r="K688" s="62">
        <f t="shared" si="208"/>
        <v>0</v>
      </c>
      <c r="L688" s="62">
        <f t="shared" si="208"/>
        <v>0</v>
      </c>
      <c r="M688" s="62">
        <f t="shared" si="208"/>
        <v>0</v>
      </c>
      <c r="N688" s="62">
        <f t="shared" si="208"/>
        <v>0</v>
      </c>
      <c r="O688" s="62">
        <f t="shared" si="208"/>
        <v>0</v>
      </c>
      <c r="P688" s="62">
        <f t="shared" si="208"/>
        <v>0</v>
      </c>
      <c r="Q688" s="62">
        <f t="shared" si="208"/>
        <v>2512</v>
      </c>
      <c r="R688" s="63">
        <f t="shared" si="208"/>
        <v>0</v>
      </c>
    </row>
    <row r="689" spans="2:18" hidden="1" outlineLevel="1" x14ac:dyDescent="0.25">
      <c r="B689">
        <v>158</v>
      </c>
      <c r="C689" s="61">
        <f t="shared" ref="C689:R689" si="209">IF(AND(C429&lt;=6480,MOD(C429,8)=0,C429&gt;=480),C429,0)</f>
        <v>0</v>
      </c>
      <c r="D689" s="62">
        <f t="shared" si="209"/>
        <v>0</v>
      </c>
      <c r="E689" s="62">
        <f t="shared" si="209"/>
        <v>0</v>
      </c>
      <c r="F689" s="62">
        <f t="shared" si="209"/>
        <v>0</v>
      </c>
      <c r="G689" s="62">
        <f t="shared" si="209"/>
        <v>0</v>
      </c>
      <c r="H689" s="62">
        <f t="shared" si="209"/>
        <v>0</v>
      </c>
      <c r="I689" s="62">
        <f t="shared" si="209"/>
        <v>0</v>
      </c>
      <c r="J689" s="62">
        <f t="shared" si="209"/>
        <v>0</v>
      </c>
      <c r="K689" s="62">
        <f t="shared" si="209"/>
        <v>0</v>
      </c>
      <c r="L689" s="62">
        <f t="shared" si="209"/>
        <v>0</v>
      </c>
      <c r="M689" s="62">
        <f t="shared" si="209"/>
        <v>0</v>
      </c>
      <c r="N689" s="62">
        <f t="shared" si="209"/>
        <v>0</v>
      </c>
      <c r="O689" s="62">
        <f t="shared" si="209"/>
        <v>0</v>
      </c>
      <c r="P689" s="62">
        <f t="shared" si="209"/>
        <v>0</v>
      </c>
      <c r="Q689" s="62">
        <f t="shared" si="209"/>
        <v>2528</v>
      </c>
      <c r="R689" s="63">
        <f t="shared" si="209"/>
        <v>632</v>
      </c>
    </row>
    <row r="690" spans="2:18" hidden="1" outlineLevel="1" x14ac:dyDescent="0.25">
      <c r="B690">
        <v>159</v>
      </c>
      <c r="C690" s="61">
        <f t="shared" ref="C690:R690" si="210">IF(AND(C430&lt;=6480,MOD(C430,8)=0,C430&gt;=480),C430,0)</f>
        <v>0</v>
      </c>
      <c r="D690" s="62">
        <f t="shared" si="210"/>
        <v>0</v>
      </c>
      <c r="E690" s="62">
        <f t="shared" si="210"/>
        <v>0</v>
      </c>
      <c r="F690" s="62">
        <f t="shared" si="210"/>
        <v>0</v>
      </c>
      <c r="G690" s="62">
        <f t="shared" si="210"/>
        <v>0</v>
      </c>
      <c r="H690" s="62">
        <f t="shared" si="210"/>
        <v>0</v>
      </c>
      <c r="I690" s="62">
        <f t="shared" si="210"/>
        <v>0</v>
      </c>
      <c r="J690" s="62">
        <f t="shared" si="210"/>
        <v>0</v>
      </c>
      <c r="K690" s="62">
        <f t="shared" si="210"/>
        <v>0</v>
      </c>
      <c r="L690" s="62">
        <f t="shared" si="210"/>
        <v>0</v>
      </c>
      <c r="M690" s="62">
        <f t="shared" si="210"/>
        <v>0</v>
      </c>
      <c r="N690" s="62">
        <f t="shared" si="210"/>
        <v>0</v>
      </c>
      <c r="O690" s="62">
        <f t="shared" si="210"/>
        <v>0</v>
      </c>
      <c r="P690" s="62">
        <f t="shared" si="210"/>
        <v>0</v>
      </c>
      <c r="Q690" s="62">
        <f t="shared" si="210"/>
        <v>2544</v>
      </c>
      <c r="R690" s="63">
        <f t="shared" si="210"/>
        <v>0</v>
      </c>
    </row>
    <row r="691" spans="2:18" hidden="1" outlineLevel="1" x14ac:dyDescent="0.25">
      <c r="B691">
        <v>160</v>
      </c>
      <c r="C691" s="61">
        <f t="shared" ref="C691:R691" si="211">IF(AND(C431&lt;=6480,MOD(C431,8)=0,C431&gt;=480),C431,0)</f>
        <v>0</v>
      </c>
      <c r="D691" s="62">
        <f t="shared" si="211"/>
        <v>0</v>
      </c>
      <c r="E691" s="62">
        <f t="shared" si="211"/>
        <v>0</v>
      </c>
      <c r="F691" s="62">
        <f t="shared" si="211"/>
        <v>0</v>
      </c>
      <c r="G691" s="62">
        <f t="shared" si="211"/>
        <v>0</v>
      </c>
      <c r="H691" s="62">
        <f t="shared" si="211"/>
        <v>0</v>
      </c>
      <c r="I691" s="62">
        <f t="shared" si="211"/>
        <v>0</v>
      </c>
      <c r="J691" s="62">
        <f t="shared" si="211"/>
        <v>0</v>
      </c>
      <c r="K691" s="62">
        <f t="shared" si="211"/>
        <v>0</v>
      </c>
      <c r="L691" s="62">
        <f t="shared" si="211"/>
        <v>0</v>
      </c>
      <c r="M691" s="62">
        <f t="shared" si="211"/>
        <v>0</v>
      </c>
      <c r="N691" s="62">
        <f t="shared" si="211"/>
        <v>0</v>
      </c>
      <c r="O691" s="62">
        <f t="shared" si="211"/>
        <v>0</v>
      </c>
      <c r="P691" s="62">
        <f t="shared" si="211"/>
        <v>0</v>
      </c>
      <c r="Q691" s="62">
        <f t="shared" si="211"/>
        <v>2560</v>
      </c>
      <c r="R691" s="63">
        <f t="shared" si="211"/>
        <v>640</v>
      </c>
    </row>
    <row r="692" spans="2:18" hidden="1" outlineLevel="1" x14ac:dyDescent="0.25">
      <c r="B692">
        <v>161</v>
      </c>
      <c r="C692" s="61">
        <f t="shared" ref="C692:R692" si="212">IF(AND(C432&lt;=6480,MOD(C432,8)=0,C432&gt;=480),C432,0)</f>
        <v>0</v>
      </c>
      <c r="D692" s="62">
        <f t="shared" si="212"/>
        <v>0</v>
      </c>
      <c r="E692" s="62">
        <f t="shared" si="212"/>
        <v>0</v>
      </c>
      <c r="F692" s="62">
        <f t="shared" si="212"/>
        <v>0</v>
      </c>
      <c r="G692" s="62">
        <f t="shared" si="212"/>
        <v>0</v>
      </c>
      <c r="H692" s="62">
        <f t="shared" si="212"/>
        <v>0</v>
      </c>
      <c r="I692" s="62">
        <f t="shared" si="212"/>
        <v>0</v>
      </c>
      <c r="J692" s="62">
        <f t="shared" si="212"/>
        <v>0</v>
      </c>
      <c r="K692" s="62">
        <f t="shared" si="212"/>
        <v>0</v>
      </c>
      <c r="L692" s="62">
        <f t="shared" si="212"/>
        <v>0</v>
      </c>
      <c r="M692" s="62">
        <f t="shared" si="212"/>
        <v>0</v>
      </c>
      <c r="N692" s="62">
        <f t="shared" si="212"/>
        <v>0</v>
      </c>
      <c r="O692" s="62">
        <f t="shared" si="212"/>
        <v>0</v>
      </c>
      <c r="P692" s="62">
        <f t="shared" si="212"/>
        <v>0</v>
      </c>
      <c r="Q692" s="62">
        <f t="shared" si="212"/>
        <v>2576</v>
      </c>
      <c r="R692" s="63">
        <f t="shared" si="212"/>
        <v>0</v>
      </c>
    </row>
    <row r="693" spans="2:18" hidden="1" outlineLevel="1" x14ac:dyDescent="0.25">
      <c r="B693">
        <v>162</v>
      </c>
      <c r="C693" s="61">
        <f t="shared" ref="C693:R693" si="213">IF(AND(C433&lt;=6480,MOD(C433,8)=0,C433&gt;=480),C433,0)</f>
        <v>0</v>
      </c>
      <c r="D693" s="62">
        <f t="shared" si="213"/>
        <v>0</v>
      </c>
      <c r="E693" s="62">
        <f t="shared" si="213"/>
        <v>0</v>
      </c>
      <c r="F693" s="62">
        <f t="shared" si="213"/>
        <v>0</v>
      </c>
      <c r="G693" s="62">
        <f t="shared" si="213"/>
        <v>0</v>
      </c>
      <c r="H693" s="62">
        <f t="shared" si="213"/>
        <v>0</v>
      </c>
      <c r="I693" s="62">
        <f t="shared" si="213"/>
        <v>0</v>
      </c>
      <c r="J693" s="62">
        <f t="shared" si="213"/>
        <v>0</v>
      </c>
      <c r="K693" s="62">
        <f t="shared" si="213"/>
        <v>0</v>
      </c>
      <c r="L693" s="62">
        <f t="shared" si="213"/>
        <v>0</v>
      </c>
      <c r="M693" s="62">
        <f t="shared" si="213"/>
        <v>0</v>
      </c>
      <c r="N693" s="62">
        <f t="shared" si="213"/>
        <v>0</v>
      </c>
      <c r="O693" s="62">
        <f t="shared" si="213"/>
        <v>0</v>
      </c>
      <c r="P693" s="62">
        <f t="shared" si="213"/>
        <v>0</v>
      </c>
      <c r="Q693" s="62">
        <f t="shared" si="213"/>
        <v>2592</v>
      </c>
      <c r="R693" s="63">
        <f t="shared" si="213"/>
        <v>648</v>
      </c>
    </row>
    <row r="694" spans="2:18" hidden="1" outlineLevel="1" x14ac:dyDescent="0.25">
      <c r="B694">
        <v>163</v>
      </c>
      <c r="C694" s="61">
        <f t="shared" ref="C694:R694" si="214">IF(AND(C434&lt;=6480,MOD(C434,8)=0,C434&gt;=480),C434,0)</f>
        <v>0</v>
      </c>
      <c r="D694" s="62">
        <f t="shared" si="214"/>
        <v>0</v>
      </c>
      <c r="E694" s="62">
        <f t="shared" si="214"/>
        <v>0</v>
      </c>
      <c r="F694" s="62">
        <f t="shared" si="214"/>
        <v>0</v>
      </c>
      <c r="G694" s="62">
        <f t="shared" si="214"/>
        <v>0</v>
      </c>
      <c r="H694" s="62">
        <f t="shared" si="214"/>
        <v>0</v>
      </c>
      <c r="I694" s="62">
        <f t="shared" si="214"/>
        <v>0</v>
      </c>
      <c r="J694" s="62">
        <f t="shared" si="214"/>
        <v>0</v>
      </c>
      <c r="K694" s="62">
        <f t="shared" si="214"/>
        <v>0</v>
      </c>
      <c r="L694" s="62">
        <f t="shared" si="214"/>
        <v>0</v>
      </c>
      <c r="M694" s="62">
        <f t="shared" si="214"/>
        <v>0</v>
      </c>
      <c r="N694" s="62">
        <f t="shared" si="214"/>
        <v>0</v>
      </c>
      <c r="O694" s="62">
        <f t="shared" si="214"/>
        <v>0</v>
      </c>
      <c r="P694" s="62">
        <f t="shared" si="214"/>
        <v>0</v>
      </c>
      <c r="Q694" s="62">
        <f t="shared" si="214"/>
        <v>2608</v>
      </c>
      <c r="R694" s="63">
        <f t="shared" si="214"/>
        <v>0</v>
      </c>
    </row>
    <row r="695" spans="2:18" hidden="1" outlineLevel="1" x14ac:dyDescent="0.25">
      <c r="B695">
        <v>164</v>
      </c>
      <c r="C695" s="61">
        <f t="shared" ref="C695:R695" si="215">IF(AND(C435&lt;=6480,MOD(C435,8)=0,C435&gt;=480),C435,0)</f>
        <v>0</v>
      </c>
      <c r="D695" s="62">
        <f t="shared" si="215"/>
        <v>0</v>
      </c>
      <c r="E695" s="62">
        <f t="shared" si="215"/>
        <v>0</v>
      </c>
      <c r="F695" s="62">
        <f t="shared" si="215"/>
        <v>0</v>
      </c>
      <c r="G695" s="62">
        <f t="shared" si="215"/>
        <v>0</v>
      </c>
      <c r="H695" s="62">
        <f t="shared" si="215"/>
        <v>0</v>
      </c>
      <c r="I695" s="62">
        <f t="shared" si="215"/>
        <v>0</v>
      </c>
      <c r="J695" s="62">
        <f t="shared" si="215"/>
        <v>0</v>
      </c>
      <c r="K695" s="62">
        <f t="shared" si="215"/>
        <v>0</v>
      </c>
      <c r="L695" s="62">
        <f t="shared" si="215"/>
        <v>0</v>
      </c>
      <c r="M695" s="62">
        <f t="shared" si="215"/>
        <v>0</v>
      </c>
      <c r="N695" s="62">
        <f t="shared" si="215"/>
        <v>0</v>
      </c>
      <c r="O695" s="62">
        <f t="shared" si="215"/>
        <v>0</v>
      </c>
      <c r="P695" s="62">
        <f t="shared" si="215"/>
        <v>0</v>
      </c>
      <c r="Q695" s="62">
        <f t="shared" si="215"/>
        <v>2624</v>
      </c>
      <c r="R695" s="63">
        <f t="shared" si="215"/>
        <v>656</v>
      </c>
    </row>
    <row r="696" spans="2:18" hidden="1" outlineLevel="1" x14ac:dyDescent="0.25">
      <c r="B696">
        <v>165</v>
      </c>
      <c r="C696" s="61">
        <f t="shared" ref="C696:R696" si="216">IF(AND(C436&lt;=6480,MOD(C436,8)=0,C436&gt;=480),C436,0)</f>
        <v>0</v>
      </c>
      <c r="D696" s="62">
        <f t="shared" si="216"/>
        <v>0</v>
      </c>
      <c r="E696" s="62">
        <f t="shared" si="216"/>
        <v>0</v>
      </c>
      <c r="F696" s="62">
        <f t="shared" si="216"/>
        <v>0</v>
      </c>
      <c r="G696" s="62">
        <f t="shared" si="216"/>
        <v>0</v>
      </c>
      <c r="H696" s="62">
        <f t="shared" si="216"/>
        <v>0</v>
      </c>
      <c r="I696" s="62">
        <f t="shared" si="216"/>
        <v>0</v>
      </c>
      <c r="J696" s="62">
        <f t="shared" si="216"/>
        <v>0</v>
      </c>
      <c r="K696" s="62">
        <f t="shared" si="216"/>
        <v>0</v>
      </c>
      <c r="L696" s="62">
        <f t="shared" si="216"/>
        <v>0</v>
      </c>
      <c r="M696" s="62">
        <f t="shared" si="216"/>
        <v>0</v>
      </c>
      <c r="N696" s="62">
        <f t="shared" si="216"/>
        <v>0</v>
      </c>
      <c r="O696" s="62">
        <f t="shared" si="216"/>
        <v>0</v>
      </c>
      <c r="P696" s="62">
        <f t="shared" si="216"/>
        <v>0</v>
      </c>
      <c r="Q696" s="62">
        <f t="shared" si="216"/>
        <v>2640</v>
      </c>
      <c r="R696" s="63">
        <f t="shared" si="216"/>
        <v>0</v>
      </c>
    </row>
    <row r="697" spans="2:18" hidden="1" outlineLevel="1" x14ac:dyDescent="0.25">
      <c r="B697">
        <v>166</v>
      </c>
      <c r="C697" s="61">
        <f t="shared" ref="C697:R697" si="217">IF(AND(C437&lt;=6480,MOD(C437,8)=0,C437&gt;=480),C437,0)</f>
        <v>0</v>
      </c>
      <c r="D697" s="62">
        <f t="shared" si="217"/>
        <v>0</v>
      </c>
      <c r="E697" s="62">
        <f t="shared" si="217"/>
        <v>0</v>
      </c>
      <c r="F697" s="62">
        <f t="shared" si="217"/>
        <v>0</v>
      </c>
      <c r="G697" s="62">
        <f t="shared" si="217"/>
        <v>0</v>
      </c>
      <c r="H697" s="62">
        <f t="shared" si="217"/>
        <v>0</v>
      </c>
      <c r="I697" s="62">
        <f t="shared" si="217"/>
        <v>0</v>
      </c>
      <c r="J697" s="62">
        <f t="shared" si="217"/>
        <v>0</v>
      </c>
      <c r="K697" s="62">
        <f t="shared" si="217"/>
        <v>0</v>
      </c>
      <c r="L697" s="62">
        <f t="shared" si="217"/>
        <v>0</v>
      </c>
      <c r="M697" s="62">
        <f t="shared" si="217"/>
        <v>0</v>
      </c>
      <c r="N697" s="62">
        <f t="shared" si="217"/>
        <v>0</v>
      </c>
      <c r="O697" s="62">
        <f t="shared" si="217"/>
        <v>0</v>
      </c>
      <c r="P697" s="62">
        <f t="shared" si="217"/>
        <v>0</v>
      </c>
      <c r="Q697" s="62">
        <f t="shared" si="217"/>
        <v>2656</v>
      </c>
      <c r="R697" s="63">
        <f t="shared" si="217"/>
        <v>664</v>
      </c>
    </row>
    <row r="698" spans="2:18" hidden="1" outlineLevel="1" x14ac:dyDescent="0.25">
      <c r="B698">
        <v>167</v>
      </c>
      <c r="C698" s="61">
        <f t="shared" ref="C698:R698" si="218">IF(AND(C438&lt;=6480,MOD(C438,8)=0,C438&gt;=480),C438,0)</f>
        <v>0</v>
      </c>
      <c r="D698" s="62">
        <f t="shared" si="218"/>
        <v>0</v>
      </c>
      <c r="E698" s="62">
        <f t="shared" si="218"/>
        <v>0</v>
      </c>
      <c r="F698" s="62">
        <f t="shared" si="218"/>
        <v>0</v>
      </c>
      <c r="G698" s="62">
        <f t="shared" si="218"/>
        <v>0</v>
      </c>
      <c r="H698" s="62">
        <f t="shared" si="218"/>
        <v>0</v>
      </c>
      <c r="I698" s="62">
        <f t="shared" si="218"/>
        <v>0</v>
      </c>
      <c r="J698" s="62">
        <f t="shared" si="218"/>
        <v>0</v>
      </c>
      <c r="K698" s="62">
        <f t="shared" si="218"/>
        <v>0</v>
      </c>
      <c r="L698" s="62">
        <f t="shared" si="218"/>
        <v>0</v>
      </c>
      <c r="M698" s="62">
        <f t="shared" si="218"/>
        <v>0</v>
      </c>
      <c r="N698" s="62">
        <f t="shared" si="218"/>
        <v>0</v>
      </c>
      <c r="O698" s="62">
        <f t="shared" si="218"/>
        <v>0</v>
      </c>
      <c r="P698" s="62">
        <f t="shared" si="218"/>
        <v>0</v>
      </c>
      <c r="Q698" s="62">
        <f t="shared" si="218"/>
        <v>2672</v>
      </c>
      <c r="R698" s="63">
        <f t="shared" si="218"/>
        <v>0</v>
      </c>
    </row>
    <row r="699" spans="2:18" hidden="1" outlineLevel="1" x14ac:dyDescent="0.25">
      <c r="B699">
        <v>168</v>
      </c>
      <c r="C699" s="61">
        <f t="shared" ref="C699:R699" si="219">IF(AND(C439&lt;=6480,MOD(C439,8)=0,C439&gt;=480),C439,0)</f>
        <v>0</v>
      </c>
      <c r="D699" s="62">
        <f t="shared" si="219"/>
        <v>0</v>
      </c>
      <c r="E699" s="62">
        <f t="shared" si="219"/>
        <v>0</v>
      </c>
      <c r="F699" s="62">
        <f t="shared" si="219"/>
        <v>0</v>
      </c>
      <c r="G699" s="62">
        <f t="shared" si="219"/>
        <v>0</v>
      </c>
      <c r="H699" s="62">
        <f t="shared" si="219"/>
        <v>0</v>
      </c>
      <c r="I699" s="62">
        <f t="shared" si="219"/>
        <v>0</v>
      </c>
      <c r="J699" s="62">
        <f t="shared" si="219"/>
        <v>0</v>
      </c>
      <c r="K699" s="62">
        <f t="shared" si="219"/>
        <v>0</v>
      </c>
      <c r="L699" s="62">
        <f t="shared" si="219"/>
        <v>0</v>
      </c>
      <c r="M699" s="62">
        <f t="shared" si="219"/>
        <v>0</v>
      </c>
      <c r="N699" s="62">
        <f t="shared" si="219"/>
        <v>0</v>
      </c>
      <c r="O699" s="62">
        <f t="shared" si="219"/>
        <v>0</v>
      </c>
      <c r="P699" s="62">
        <f t="shared" si="219"/>
        <v>0</v>
      </c>
      <c r="Q699" s="62">
        <f t="shared" si="219"/>
        <v>2688</v>
      </c>
      <c r="R699" s="63">
        <f t="shared" si="219"/>
        <v>672</v>
      </c>
    </row>
    <row r="700" spans="2:18" hidden="1" outlineLevel="1" x14ac:dyDescent="0.25">
      <c r="B700">
        <v>169</v>
      </c>
      <c r="C700" s="61">
        <f t="shared" ref="C700:R700" si="220">IF(AND(C440&lt;=6480,MOD(C440,8)=0,C440&gt;=480),C440,0)</f>
        <v>0</v>
      </c>
      <c r="D700" s="62">
        <f t="shared" si="220"/>
        <v>0</v>
      </c>
      <c r="E700" s="62">
        <f t="shared" si="220"/>
        <v>0</v>
      </c>
      <c r="F700" s="62">
        <f t="shared" si="220"/>
        <v>0</v>
      </c>
      <c r="G700" s="62">
        <f t="shared" si="220"/>
        <v>0</v>
      </c>
      <c r="H700" s="62">
        <f t="shared" si="220"/>
        <v>0</v>
      </c>
      <c r="I700" s="62">
        <f t="shared" si="220"/>
        <v>0</v>
      </c>
      <c r="J700" s="62">
        <f t="shared" si="220"/>
        <v>0</v>
      </c>
      <c r="K700" s="62">
        <f t="shared" si="220"/>
        <v>0</v>
      </c>
      <c r="L700" s="62">
        <f t="shared" si="220"/>
        <v>0</v>
      </c>
      <c r="M700" s="62">
        <f t="shared" si="220"/>
        <v>0</v>
      </c>
      <c r="N700" s="62">
        <f t="shared" si="220"/>
        <v>0</v>
      </c>
      <c r="O700" s="62">
        <f t="shared" si="220"/>
        <v>0</v>
      </c>
      <c r="P700" s="62">
        <f t="shared" si="220"/>
        <v>0</v>
      </c>
      <c r="Q700" s="62">
        <f t="shared" si="220"/>
        <v>2704</v>
      </c>
      <c r="R700" s="63">
        <f t="shared" si="220"/>
        <v>0</v>
      </c>
    </row>
    <row r="701" spans="2:18" hidden="1" outlineLevel="1" x14ac:dyDescent="0.25">
      <c r="B701">
        <v>170</v>
      </c>
      <c r="C701" s="61">
        <f t="shared" ref="C701:R701" si="221">IF(AND(C441&lt;=6480,MOD(C441,8)=0,C441&gt;=480),C441,0)</f>
        <v>0</v>
      </c>
      <c r="D701" s="62">
        <f t="shared" si="221"/>
        <v>0</v>
      </c>
      <c r="E701" s="62">
        <f t="shared" si="221"/>
        <v>0</v>
      </c>
      <c r="F701" s="62">
        <f t="shared" si="221"/>
        <v>0</v>
      </c>
      <c r="G701" s="62">
        <f t="shared" si="221"/>
        <v>0</v>
      </c>
      <c r="H701" s="62">
        <f t="shared" si="221"/>
        <v>0</v>
      </c>
      <c r="I701" s="62">
        <f t="shared" si="221"/>
        <v>0</v>
      </c>
      <c r="J701" s="62">
        <f t="shared" si="221"/>
        <v>0</v>
      </c>
      <c r="K701" s="62">
        <f t="shared" si="221"/>
        <v>0</v>
      </c>
      <c r="L701" s="62">
        <f t="shared" si="221"/>
        <v>0</v>
      </c>
      <c r="M701" s="62">
        <f t="shared" si="221"/>
        <v>0</v>
      </c>
      <c r="N701" s="62">
        <f t="shared" si="221"/>
        <v>0</v>
      </c>
      <c r="O701" s="62">
        <f t="shared" si="221"/>
        <v>0</v>
      </c>
      <c r="P701" s="62">
        <f t="shared" si="221"/>
        <v>0</v>
      </c>
      <c r="Q701" s="62">
        <f t="shared" si="221"/>
        <v>2720</v>
      </c>
      <c r="R701" s="63">
        <f t="shared" si="221"/>
        <v>680</v>
      </c>
    </row>
    <row r="702" spans="2:18" hidden="1" outlineLevel="1" x14ac:dyDescent="0.25">
      <c r="B702">
        <v>171</v>
      </c>
      <c r="C702" s="61">
        <f t="shared" ref="C702:R702" si="222">IF(AND(C442&lt;=6480,MOD(C442,8)=0,C442&gt;=480),C442,0)</f>
        <v>0</v>
      </c>
      <c r="D702" s="62">
        <f t="shared" si="222"/>
        <v>0</v>
      </c>
      <c r="E702" s="62">
        <f t="shared" si="222"/>
        <v>0</v>
      </c>
      <c r="F702" s="62">
        <f t="shared" si="222"/>
        <v>0</v>
      </c>
      <c r="G702" s="62">
        <f t="shared" si="222"/>
        <v>0</v>
      </c>
      <c r="H702" s="62">
        <f t="shared" si="222"/>
        <v>0</v>
      </c>
      <c r="I702" s="62">
        <f t="shared" si="222"/>
        <v>0</v>
      </c>
      <c r="J702" s="62">
        <f t="shared" si="222"/>
        <v>0</v>
      </c>
      <c r="K702" s="62">
        <f t="shared" si="222"/>
        <v>0</v>
      </c>
      <c r="L702" s="62">
        <f t="shared" si="222"/>
        <v>0</v>
      </c>
      <c r="M702" s="62">
        <f t="shared" si="222"/>
        <v>0</v>
      </c>
      <c r="N702" s="62">
        <f t="shared" si="222"/>
        <v>0</v>
      </c>
      <c r="O702" s="62">
        <f t="shared" si="222"/>
        <v>0</v>
      </c>
      <c r="P702" s="62">
        <f t="shared" si="222"/>
        <v>0</v>
      </c>
      <c r="Q702" s="62">
        <f t="shared" si="222"/>
        <v>2736</v>
      </c>
      <c r="R702" s="63">
        <f t="shared" si="222"/>
        <v>0</v>
      </c>
    </row>
    <row r="703" spans="2:18" hidden="1" outlineLevel="1" x14ac:dyDescent="0.25">
      <c r="B703">
        <v>172</v>
      </c>
      <c r="C703" s="61">
        <f t="shared" ref="C703:R703" si="223">IF(AND(C443&lt;=6480,MOD(C443,8)=0,C443&gt;=480),C443,0)</f>
        <v>0</v>
      </c>
      <c r="D703" s="62">
        <f t="shared" si="223"/>
        <v>0</v>
      </c>
      <c r="E703" s="62">
        <f t="shared" si="223"/>
        <v>0</v>
      </c>
      <c r="F703" s="62">
        <f t="shared" si="223"/>
        <v>0</v>
      </c>
      <c r="G703" s="62">
        <f t="shared" si="223"/>
        <v>0</v>
      </c>
      <c r="H703" s="62">
        <f t="shared" si="223"/>
        <v>0</v>
      </c>
      <c r="I703" s="62">
        <f t="shared" si="223"/>
        <v>0</v>
      </c>
      <c r="J703" s="62">
        <f t="shared" si="223"/>
        <v>0</v>
      </c>
      <c r="K703" s="62">
        <f t="shared" si="223"/>
        <v>0</v>
      </c>
      <c r="L703" s="62">
        <f t="shared" si="223"/>
        <v>0</v>
      </c>
      <c r="M703" s="62">
        <f t="shared" si="223"/>
        <v>0</v>
      </c>
      <c r="N703" s="62">
        <f t="shared" si="223"/>
        <v>0</v>
      </c>
      <c r="O703" s="62">
        <f t="shared" si="223"/>
        <v>0</v>
      </c>
      <c r="P703" s="62">
        <f t="shared" si="223"/>
        <v>0</v>
      </c>
      <c r="Q703" s="62">
        <f t="shared" si="223"/>
        <v>2752</v>
      </c>
      <c r="R703" s="63">
        <f t="shared" si="223"/>
        <v>688</v>
      </c>
    </row>
    <row r="704" spans="2:18" hidden="1" outlineLevel="1" x14ac:dyDescent="0.25">
      <c r="B704">
        <v>173</v>
      </c>
      <c r="C704" s="61">
        <f t="shared" ref="C704:R704" si="224">IF(AND(C444&lt;=6480,MOD(C444,8)=0,C444&gt;=480),C444,0)</f>
        <v>0</v>
      </c>
      <c r="D704" s="62">
        <f t="shared" si="224"/>
        <v>0</v>
      </c>
      <c r="E704" s="62">
        <f t="shared" si="224"/>
        <v>0</v>
      </c>
      <c r="F704" s="62">
        <f t="shared" si="224"/>
        <v>0</v>
      </c>
      <c r="G704" s="62">
        <f t="shared" si="224"/>
        <v>0</v>
      </c>
      <c r="H704" s="62">
        <f t="shared" si="224"/>
        <v>0</v>
      </c>
      <c r="I704" s="62">
        <f t="shared" si="224"/>
        <v>0</v>
      </c>
      <c r="J704" s="62">
        <f t="shared" si="224"/>
        <v>0</v>
      </c>
      <c r="K704" s="62">
        <f t="shared" si="224"/>
        <v>0</v>
      </c>
      <c r="L704" s="62">
        <f t="shared" si="224"/>
        <v>0</v>
      </c>
      <c r="M704" s="62">
        <f t="shared" si="224"/>
        <v>0</v>
      </c>
      <c r="N704" s="62">
        <f t="shared" si="224"/>
        <v>0</v>
      </c>
      <c r="O704" s="62">
        <f t="shared" si="224"/>
        <v>0</v>
      </c>
      <c r="P704" s="62">
        <f t="shared" si="224"/>
        <v>0</v>
      </c>
      <c r="Q704" s="62">
        <f t="shared" si="224"/>
        <v>2768</v>
      </c>
      <c r="R704" s="63">
        <f t="shared" si="224"/>
        <v>0</v>
      </c>
    </row>
    <row r="705" spans="2:18" hidden="1" outlineLevel="1" x14ac:dyDescent="0.25">
      <c r="B705">
        <v>174</v>
      </c>
      <c r="C705" s="61">
        <f t="shared" ref="C705:R705" si="225">IF(AND(C445&lt;=6480,MOD(C445,8)=0,C445&gt;=480),C445,0)</f>
        <v>0</v>
      </c>
      <c r="D705" s="62">
        <f t="shared" si="225"/>
        <v>0</v>
      </c>
      <c r="E705" s="62">
        <f t="shared" si="225"/>
        <v>0</v>
      </c>
      <c r="F705" s="62">
        <f t="shared" si="225"/>
        <v>0</v>
      </c>
      <c r="G705" s="62">
        <f t="shared" si="225"/>
        <v>0</v>
      </c>
      <c r="H705" s="62">
        <f t="shared" si="225"/>
        <v>0</v>
      </c>
      <c r="I705" s="62">
        <f t="shared" si="225"/>
        <v>0</v>
      </c>
      <c r="J705" s="62">
        <f t="shared" si="225"/>
        <v>0</v>
      </c>
      <c r="K705" s="62">
        <f t="shared" si="225"/>
        <v>0</v>
      </c>
      <c r="L705" s="62">
        <f t="shared" si="225"/>
        <v>0</v>
      </c>
      <c r="M705" s="62">
        <f t="shared" si="225"/>
        <v>0</v>
      </c>
      <c r="N705" s="62">
        <f t="shared" si="225"/>
        <v>0</v>
      </c>
      <c r="O705" s="62">
        <f t="shared" si="225"/>
        <v>0</v>
      </c>
      <c r="P705" s="62">
        <f t="shared" si="225"/>
        <v>0</v>
      </c>
      <c r="Q705" s="62">
        <f t="shared" si="225"/>
        <v>2784</v>
      </c>
      <c r="R705" s="63">
        <f t="shared" si="225"/>
        <v>696</v>
      </c>
    </row>
    <row r="706" spans="2:18" hidden="1" outlineLevel="1" x14ac:dyDescent="0.25">
      <c r="B706">
        <v>175</v>
      </c>
      <c r="C706" s="61">
        <f t="shared" ref="C706:R706" si="226">IF(AND(C446&lt;=6480,MOD(C446,8)=0,C446&gt;=480),C446,0)</f>
        <v>0</v>
      </c>
      <c r="D706" s="62">
        <f t="shared" si="226"/>
        <v>0</v>
      </c>
      <c r="E706" s="62">
        <f t="shared" si="226"/>
        <v>0</v>
      </c>
      <c r="F706" s="62">
        <f t="shared" si="226"/>
        <v>0</v>
      </c>
      <c r="G706" s="62">
        <f t="shared" si="226"/>
        <v>0</v>
      </c>
      <c r="H706" s="62">
        <f t="shared" si="226"/>
        <v>0</v>
      </c>
      <c r="I706" s="62">
        <f t="shared" si="226"/>
        <v>0</v>
      </c>
      <c r="J706" s="62">
        <f t="shared" si="226"/>
        <v>0</v>
      </c>
      <c r="K706" s="62">
        <f t="shared" si="226"/>
        <v>0</v>
      </c>
      <c r="L706" s="62">
        <f t="shared" si="226"/>
        <v>0</v>
      </c>
      <c r="M706" s="62">
        <f t="shared" si="226"/>
        <v>0</v>
      </c>
      <c r="N706" s="62">
        <f t="shared" si="226"/>
        <v>0</v>
      </c>
      <c r="O706" s="62">
        <f t="shared" si="226"/>
        <v>0</v>
      </c>
      <c r="P706" s="62">
        <f t="shared" si="226"/>
        <v>0</v>
      </c>
      <c r="Q706" s="62">
        <f t="shared" si="226"/>
        <v>2800</v>
      </c>
      <c r="R706" s="63">
        <f t="shared" si="226"/>
        <v>0</v>
      </c>
    </row>
    <row r="707" spans="2:18" hidden="1" outlineLevel="1" x14ac:dyDescent="0.25">
      <c r="B707">
        <v>176</v>
      </c>
      <c r="C707" s="61">
        <f t="shared" ref="C707:R707" si="227">IF(AND(C447&lt;=6480,MOD(C447,8)=0,C447&gt;=480),C447,0)</f>
        <v>0</v>
      </c>
      <c r="D707" s="62">
        <f t="shared" si="227"/>
        <v>0</v>
      </c>
      <c r="E707" s="62">
        <f t="shared" si="227"/>
        <v>0</v>
      </c>
      <c r="F707" s="62">
        <f t="shared" si="227"/>
        <v>0</v>
      </c>
      <c r="G707" s="62">
        <f t="shared" si="227"/>
        <v>0</v>
      </c>
      <c r="H707" s="62">
        <f t="shared" si="227"/>
        <v>0</v>
      </c>
      <c r="I707" s="62">
        <f t="shared" si="227"/>
        <v>0</v>
      </c>
      <c r="J707" s="62">
        <f t="shared" si="227"/>
        <v>0</v>
      </c>
      <c r="K707" s="62">
        <f t="shared" si="227"/>
        <v>0</v>
      </c>
      <c r="L707" s="62">
        <f t="shared" si="227"/>
        <v>0</v>
      </c>
      <c r="M707" s="62">
        <f t="shared" si="227"/>
        <v>0</v>
      </c>
      <c r="N707" s="62">
        <f t="shared" si="227"/>
        <v>0</v>
      </c>
      <c r="O707" s="62">
        <f t="shared" si="227"/>
        <v>0</v>
      </c>
      <c r="P707" s="62">
        <f t="shared" si="227"/>
        <v>0</v>
      </c>
      <c r="Q707" s="62">
        <f t="shared" si="227"/>
        <v>2816</v>
      </c>
      <c r="R707" s="63">
        <f t="shared" si="227"/>
        <v>704</v>
      </c>
    </row>
    <row r="708" spans="2:18" hidden="1" outlineLevel="1" x14ac:dyDescent="0.25">
      <c r="B708">
        <v>177</v>
      </c>
      <c r="C708" s="61">
        <f t="shared" ref="C708:R708" si="228">IF(AND(C448&lt;=6480,MOD(C448,8)=0,C448&gt;=480),C448,0)</f>
        <v>0</v>
      </c>
      <c r="D708" s="62">
        <f t="shared" si="228"/>
        <v>0</v>
      </c>
      <c r="E708" s="62">
        <f t="shared" si="228"/>
        <v>0</v>
      </c>
      <c r="F708" s="62">
        <f t="shared" si="228"/>
        <v>0</v>
      </c>
      <c r="G708" s="62">
        <f t="shared" si="228"/>
        <v>0</v>
      </c>
      <c r="H708" s="62">
        <f t="shared" si="228"/>
        <v>0</v>
      </c>
      <c r="I708" s="62">
        <f t="shared" si="228"/>
        <v>0</v>
      </c>
      <c r="J708" s="62">
        <f t="shared" si="228"/>
        <v>0</v>
      </c>
      <c r="K708" s="62">
        <f t="shared" si="228"/>
        <v>0</v>
      </c>
      <c r="L708" s="62">
        <f t="shared" si="228"/>
        <v>0</v>
      </c>
      <c r="M708" s="62">
        <f t="shared" si="228"/>
        <v>0</v>
      </c>
      <c r="N708" s="62">
        <f t="shared" si="228"/>
        <v>0</v>
      </c>
      <c r="O708" s="62">
        <f t="shared" si="228"/>
        <v>0</v>
      </c>
      <c r="P708" s="62">
        <f t="shared" si="228"/>
        <v>0</v>
      </c>
      <c r="Q708" s="62">
        <f t="shared" si="228"/>
        <v>2832</v>
      </c>
      <c r="R708" s="63">
        <f t="shared" si="228"/>
        <v>0</v>
      </c>
    </row>
    <row r="709" spans="2:18" hidden="1" outlineLevel="1" x14ac:dyDescent="0.25">
      <c r="B709">
        <v>178</v>
      </c>
      <c r="C709" s="61">
        <f t="shared" ref="C709:R709" si="229">IF(AND(C449&lt;=6480,MOD(C449,8)=0,C449&gt;=480),C449,0)</f>
        <v>0</v>
      </c>
      <c r="D709" s="62">
        <f t="shared" si="229"/>
        <v>0</v>
      </c>
      <c r="E709" s="62">
        <f t="shared" si="229"/>
        <v>0</v>
      </c>
      <c r="F709" s="62">
        <f t="shared" si="229"/>
        <v>0</v>
      </c>
      <c r="G709" s="62">
        <f t="shared" si="229"/>
        <v>0</v>
      </c>
      <c r="H709" s="62">
        <f t="shared" si="229"/>
        <v>0</v>
      </c>
      <c r="I709" s="62">
        <f t="shared" si="229"/>
        <v>0</v>
      </c>
      <c r="J709" s="62">
        <f t="shared" si="229"/>
        <v>0</v>
      </c>
      <c r="K709" s="62">
        <f t="shared" si="229"/>
        <v>0</v>
      </c>
      <c r="L709" s="62">
        <f t="shared" si="229"/>
        <v>0</v>
      </c>
      <c r="M709" s="62">
        <f t="shared" si="229"/>
        <v>0</v>
      </c>
      <c r="N709" s="62">
        <f t="shared" si="229"/>
        <v>0</v>
      </c>
      <c r="O709" s="62">
        <f t="shared" si="229"/>
        <v>0</v>
      </c>
      <c r="P709" s="62">
        <f t="shared" si="229"/>
        <v>0</v>
      </c>
      <c r="Q709" s="62">
        <f t="shared" si="229"/>
        <v>2848</v>
      </c>
      <c r="R709" s="63">
        <f t="shared" si="229"/>
        <v>712</v>
      </c>
    </row>
    <row r="710" spans="2:18" hidden="1" outlineLevel="1" x14ac:dyDescent="0.25">
      <c r="B710">
        <v>179</v>
      </c>
      <c r="C710" s="61">
        <f t="shared" ref="C710:R710" si="230">IF(AND(C450&lt;=6480,MOD(C450,8)=0,C450&gt;=480),C450,0)</f>
        <v>0</v>
      </c>
      <c r="D710" s="62">
        <f t="shared" si="230"/>
        <v>0</v>
      </c>
      <c r="E710" s="62">
        <f t="shared" si="230"/>
        <v>0</v>
      </c>
      <c r="F710" s="62">
        <f t="shared" si="230"/>
        <v>0</v>
      </c>
      <c r="G710" s="62">
        <f t="shared" si="230"/>
        <v>0</v>
      </c>
      <c r="H710" s="62">
        <f t="shared" si="230"/>
        <v>0</v>
      </c>
      <c r="I710" s="62">
        <f t="shared" si="230"/>
        <v>0</v>
      </c>
      <c r="J710" s="62">
        <f t="shared" si="230"/>
        <v>0</v>
      </c>
      <c r="K710" s="62">
        <f t="shared" si="230"/>
        <v>0</v>
      </c>
      <c r="L710" s="62">
        <f t="shared" si="230"/>
        <v>0</v>
      </c>
      <c r="M710" s="62">
        <f t="shared" si="230"/>
        <v>0</v>
      </c>
      <c r="N710" s="62">
        <f t="shared" si="230"/>
        <v>0</v>
      </c>
      <c r="O710" s="62">
        <f t="shared" si="230"/>
        <v>0</v>
      </c>
      <c r="P710" s="62">
        <f t="shared" si="230"/>
        <v>0</v>
      </c>
      <c r="Q710" s="62">
        <f t="shared" si="230"/>
        <v>2864</v>
      </c>
      <c r="R710" s="63">
        <f t="shared" si="230"/>
        <v>0</v>
      </c>
    </row>
    <row r="711" spans="2:18" hidden="1" outlineLevel="1" x14ac:dyDescent="0.25">
      <c r="B711">
        <v>180</v>
      </c>
      <c r="C711" s="61">
        <f t="shared" ref="C711:R711" si="231">IF(AND(C451&lt;=6480,MOD(C451,8)=0,C451&gt;=480),C451,0)</f>
        <v>0</v>
      </c>
      <c r="D711" s="62">
        <f t="shared" si="231"/>
        <v>0</v>
      </c>
      <c r="E711" s="62">
        <f t="shared" si="231"/>
        <v>0</v>
      </c>
      <c r="F711" s="62">
        <f t="shared" si="231"/>
        <v>0</v>
      </c>
      <c r="G711" s="62">
        <f t="shared" si="231"/>
        <v>0</v>
      </c>
      <c r="H711" s="62">
        <f t="shared" si="231"/>
        <v>0</v>
      </c>
      <c r="I711" s="62">
        <f t="shared" si="231"/>
        <v>0</v>
      </c>
      <c r="J711" s="62">
        <f t="shared" si="231"/>
        <v>0</v>
      </c>
      <c r="K711" s="62">
        <f t="shared" si="231"/>
        <v>0</v>
      </c>
      <c r="L711" s="62">
        <f t="shared" si="231"/>
        <v>0</v>
      </c>
      <c r="M711" s="62">
        <f t="shared" si="231"/>
        <v>0</v>
      </c>
      <c r="N711" s="62">
        <f t="shared" si="231"/>
        <v>0</v>
      </c>
      <c r="O711" s="62">
        <f t="shared" si="231"/>
        <v>0</v>
      </c>
      <c r="P711" s="62">
        <f t="shared" si="231"/>
        <v>0</v>
      </c>
      <c r="Q711" s="62">
        <f t="shared" si="231"/>
        <v>2880</v>
      </c>
      <c r="R711" s="63">
        <f t="shared" si="231"/>
        <v>720</v>
      </c>
    </row>
    <row r="712" spans="2:18" hidden="1" outlineLevel="1" x14ac:dyDescent="0.25">
      <c r="B712">
        <v>181</v>
      </c>
      <c r="C712" s="61">
        <f t="shared" ref="C712:R712" si="232">IF(AND(C452&lt;=6480,MOD(C452,8)=0,C452&gt;=480),C452,0)</f>
        <v>0</v>
      </c>
      <c r="D712" s="62">
        <f t="shared" si="232"/>
        <v>0</v>
      </c>
      <c r="E712" s="62">
        <f t="shared" si="232"/>
        <v>0</v>
      </c>
      <c r="F712" s="62">
        <f t="shared" si="232"/>
        <v>0</v>
      </c>
      <c r="G712" s="62">
        <f t="shared" si="232"/>
        <v>0</v>
      </c>
      <c r="H712" s="62">
        <f t="shared" si="232"/>
        <v>0</v>
      </c>
      <c r="I712" s="62">
        <f t="shared" si="232"/>
        <v>0</v>
      </c>
      <c r="J712" s="62">
        <f t="shared" si="232"/>
        <v>0</v>
      </c>
      <c r="K712" s="62">
        <f t="shared" si="232"/>
        <v>0</v>
      </c>
      <c r="L712" s="62">
        <f t="shared" si="232"/>
        <v>0</v>
      </c>
      <c r="M712" s="62">
        <f t="shared" si="232"/>
        <v>0</v>
      </c>
      <c r="N712" s="62">
        <f t="shared" si="232"/>
        <v>0</v>
      </c>
      <c r="O712" s="62">
        <f t="shared" si="232"/>
        <v>0</v>
      </c>
      <c r="P712" s="62">
        <f t="shared" si="232"/>
        <v>0</v>
      </c>
      <c r="Q712" s="62">
        <f t="shared" si="232"/>
        <v>2896</v>
      </c>
      <c r="R712" s="63">
        <f t="shared" si="232"/>
        <v>0</v>
      </c>
    </row>
    <row r="713" spans="2:18" hidden="1" outlineLevel="1" x14ac:dyDescent="0.25">
      <c r="B713">
        <v>182</v>
      </c>
      <c r="C713" s="61">
        <f t="shared" ref="C713:R713" si="233">IF(AND(C453&lt;=6480,MOD(C453,8)=0,C453&gt;=480),C453,0)</f>
        <v>0</v>
      </c>
      <c r="D713" s="62">
        <f t="shared" si="233"/>
        <v>0</v>
      </c>
      <c r="E713" s="62">
        <f t="shared" si="233"/>
        <v>0</v>
      </c>
      <c r="F713" s="62">
        <f t="shared" si="233"/>
        <v>0</v>
      </c>
      <c r="G713" s="62">
        <f t="shared" si="233"/>
        <v>0</v>
      </c>
      <c r="H713" s="62">
        <f t="shared" si="233"/>
        <v>0</v>
      </c>
      <c r="I713" s="62">
        <f t="shared" si="233"/>
        <v>0</v>
      </c>
      <c r="J713" s="62">
        <f t="shared" si="233"/>
        <v>0</v>
      </c>
      <c r="K713" s="62">
        <f t="shared" si="233"/>
        <v>0</v>
      </c>
      <c r="L713" s="62">
        <f t="shared" si="233"/>
        <v>0</v>
      </c>
      <c r="M713" s="62">
        <f t="shared" si="233"/>
        <v>0</v>
      </c>
      <c r="N713" s="62">
        <f t="shared" si="233"/>
        <v>0</v>
      </c>
      <c r="O713" s="62">
        <f t="shared" si="233"/>
        <v>0</v>
      </c>
      <c r="P713" s="62">
        <f t="shared" si="233"/>
        <v>0</v>
      </c>
      <c r="Q713" s="62">
        <f t="shared" si="233"/>
        <v>2912</v>
      </c>
      <c r="R713" s="63">
        <f t="shared" si="233"/>
        <v>728</v>
      </c>
    </row>
    <row r="714" spans="2:18" hidden="1" outlineLevel="1" x14ac:dyDescent="0.25">
      <c r="B714">
        <v>183</v>
      </c>
      <c r="C714" s="61">
        <f t="shared" ref="C714:R714" si="234">IF(AND(C454&lt;=6480,MOD(C454,8)=0,C454&gt;=480),C454,0)</f>
        <v>0</v>
      </c>
      <c r="D714" s="62">
        <f t="shared" si="234"/>
        <v>0</v>
      </c>
      <c r="E714" s="62">
        <f t="shared" si="234"/>
        <v>0</v>
      </c>
      <c r="F714" s="62">
        <f t="shared" si="234"/>
        <v>0</v>
      </c>
      <c r="G714" s="62">
        <f t="shared" si="234"/>
        <v>0</v>
      </c>
      <c r="H714" s="62">
        <f t="shared" si="234"/>
        <v>0</v>
      </c>
      <c r="I714" s="62">
        <f t="shared" si="234"/>
        <v>0</v>
      </c>
      <c r="J714" s="62">
        <f t="shared" si="234"/>
        <v>0</v>
      </c>
      <c r="K714" s="62">
        <f t="shared" si="234"/>
        <v>0</v>
      </c>
      <c r="L714" s="62">
        <f t="shared" si="234"/>
        <v>0</v>
      </c>
      <c r="M714" s="62">
        <f t="shared" si="234"/>
        <v>0</v>
      </c>
      <c r="N714" s="62">
        <f t="shared" si="234"/>
        <v>0</v>
      </c>
      <c r="O714" s="62">
        <f t="shared" si="234"/>
        <v>0</v>
      </c>
      <c r="P714" s="62">
        <f t="shared" si="234"/>
        <v>0</v>
      </c>
      <c r="Q714" s="62">
        <f t="shared" si="234"/>
        <v>2928</v>
      </c>
      <c r="R714" s="63">
        <f t="shared" si="234"/>
        <v>0</v>
      </c>
    </row>
    <row r="715" spans="2:18" hidden="1" outlineLevel="1" x14ac:dyDescent="0.25">
      <c r="B715">
        <v>184</v>
      </c>
      <c r="C715" s="61">
        <f t="shared" ref="C715:R715" si="235">IF(AND(C455&lt;=6480,MOD(C455,8)=0,C455&gt;=480),C455,0)</f>
        <v>0</v>
      </c>
      <c r="D715" s="62">
        <f t="shared" si="235"/>
        <v>0</v>
      </c>
      <c r="E715" s="62">
        <f t="shared" si="235"/>
        <v>0</v>
      </c>
      <c r="F715" s="62">
        <f t="shared" si="235"/>
        <v>0</v>
      </c>
      <c r="G715" s="62">
        <f t="shared" si="235"/>
        <v>0</v>
      </c>
      <c r="H715" s="62">
        <f t="shared" si="235"/>
        <v>0</v>
      </c>
      <c r="I715" s="62">
        <f t="shared" si="235"/>
        <v>0</v>
      </c>
      <c r="J715" s="62">
        <f t="shared" si="235"/>
        <v>0</v>
      </c>
      <c r="K715" s="62">
        <f t="shared" si="235"/>
        <v>0</v>
      </c>
      <c r="L715" s="62">
        <f t="shared" si="235"/>
        <v>0</v>
      </c>
      <c r="M715" s="62">
        <f t="shared" si="235"/>
        <v>0</v>
      </c>
      <c r="N715" s="62">
        <f t="shared" si="235"/>
        <v>0</v>
      </c>
      <c r="O715" s="62">
        <f t="shared" si="235"/>
        <v>0</v>
      </c>
      <c r="P715" s="62">
        <f t="shared" si="235"/>
        <v>0</v>
      </c>
      <c r="Q715" s="62">
        <f t="shared" si="235"/>
        <v>2944</v>
      </c>
      <c r="R715" s="63">
        <f t="shared" si="235"/>
        <v>736</v>
      </c>
    </row>
    <row r="716" spans="2:18" hidden="1" outlineLevel="1" x14ac:dyDescent="0.25">
      <c r="B716">
        <v>185</v>
      </c>
      <c r="C716" s="61">
        <f t="shared" ref="C716:R716" si="236">IF(AND(C456&lt;=6480,MOD(C456,8)=0,C456&gt;=480),C456,0)</f>
        <v>0</v>
      </c>
      <c r="D716" s="62">
        <f t="shared" si="236"/>
        <v>0</v>
      </c>
      <c r="E716" s="62">
        <f t="shared" si="236"/>
        <v>0</v>
      </c>
      <c r="F716" s="62">
        <f t="shared" si="236"/>
        <v>0</v>
      </c>
      <c r="G716" s="62">
        <f t="shared" si="236"/>
        <v>0</v>
      </c>
      <c r="H716" s="62">
        <f t="shared" si="236"/>
        <v>0</v>
      </c>
      <c r="I716" s="62">
        <f t="shared" si="236"/>
        <v>0</v>
      </c>
      <c r="J716" s="62">
        <f t="shared" si="236"/>
        <v>0</v>
      </c>
      <c r="K716" s="62">
        <f t="shared" si="236"/>
        <v>0</v>
      </c>
      <c r="L716" s="62">
        <f t="shared" si="236"/>
        <v>0</v>
      </c>
      <c r="M716" s="62">
        <f t="shared" si="236"/>
        <v>0</v>
      </c>
      <c r="N716" s="62">
        <f t="shared" si="236"/>
        <v>0</v>
      </c>
      <c r="O716" s="62">
        <f t="shared" si="236"/>
        <v>0</v>
      </c>
      <c r="P716" s="62">
        <f t="shared" si="236"/>
        <v>0</v>
      </c>
      <c r="Q716" s="62">
        <f t="shared" si="236"/>
        <v>2960</v>
      </c>
      <c r="R716" s="63">
        <f t="shared" si="236"/>
        <v>0</v>
      </c>
    </row>
    <row r="717" spans="2:18" hidden="1" outlineLevel="1" x14ac:dyDescent="0.25">
      <c r="B717">
        <v>186</v>
      </c>
      <c r="C717" s="61">
        <f t="shared" ref="C717:R717" si="237">IF(AND(C457&lt;=6480,MOD(C457,8)=0,C457&gt;=480),C457,0)</f>
        <v>0</v>
      </c>
      <c r="D717" s="62">
        <f t="shared" si="237"/>
        <v>0</v>
      </c>
      <c r="E717" s="62">
        <f t="shared" si="237"/>
        <v>0</v>
      </c>
      <c r="F717" s="62">
        <f t="shared" si="237"/>
        <v>0</v>
      </c>
      <c r="G717" s="62">
        <f t="shared" si="237"/>
        <v>0</v>
      </c>
      <c r="H717" s="62">
        <f t="shared" si="237"/>
        <v>0</v>
      </c>
      <c r="I717" s="62">
        <f t="shared" si="237"/>
        <v>0</v>
      </c>
      <c r="J717" s="62">
        <f t="shared" si="237"/>
        <v>0</v>
      </c>
      <c r="K717" s="62">
        <f t="shared" si="237"/>
        <v>0</v>
      </c>
      <c r="L717" s="62">
        <f t="shared" si="237"/>
        <v>0</v>
      </c>
      <c r="M717" s="62">
        <f t="shared" si="237"/>
        <v>0</v>
      </c>
      <c r="N717" s="62">
        <f t="shared" si="237"/>
        <v>0</v>
      </c>
      <c r="O717" s="62">
        <f t="shared" si="237"/>
        <v>0</v>
      </c>
      <c r="P717" s="62">
        <f t="shared" si="237"/>
        <v>0</v>
      </c>
      <c r="Q717" s="62">
        <f t="shared" si="237"/>
        <v>2976</v>
      </c>
      <c r="R717" s="63">
        <f t="shared" si="237"/>
        <v>744</v>
      </c>
    </row>
    <row r="718" spans="2:18" hidden="1" outlineLevel="1" x14ac:dyDescent="0.25">
      <c r="B718">
        <v>187</v>
      </c>
      <c r="C718" s="61">
        <f t="shared" ref="C718:R718" si="238">IF(AND(C458&lt;=6480,MOD(C458,8)=0,C458&gt;=480),C458,0)</f>
        <v>0</v>
      </c>
      <c r="D718" s="62">
        <f t="shared" si="238"/>
        <v>0</v>
      </c>
      <c r="E718" s="62">
        <f t="shared" si="238"/>
        <v>0</v>
      </c>
      <c r="F718" s="62">
        <f t="shared" si="238"/>
        <v>0</v>
      </c>
      <c r="G718" s="62">
        <f t="shared" si="238"/>
        <v>0</v>
      </c>
      <c r="H718" s="62">
        <f t="shared" si="238"/>
        <v>0</v>
      </c>
      <c r="I718" s="62">
        <f t="shared" si="238"/>
        <v>0</v>
      </c>
      <c r="J718" s="62">
        <f t="shared" si="238"/>
        <v>0</v>
      </c>
      <c r="K718" s="62">
        <f t="shared" si="238"/>
        <v>0</v>
      </c>
      <c r="L718" s="62">
        <f t="shared" si="238"/>
        <v>0</v>
      </c>
      <c r="M718" s="62">
        <f t="shared" si="238"/>
        <v>0</v>
      </c>
      <c r="N718" s="62">
        <f t="shared" si="238"/>
        <v>0</v>
      </c>
      <c r="O718" s="62">
        <f t="shared" si="238"/>
        <v>0</v>
      </c>
      <c r="P718" s="62">
        <f t="shared" si="238"/>
        <v>0</v>
      </c>
      <c r="Q718" s="62">
        <f t="shared" si="238"/>
        <v>2992</v>
      </c>
      <c r="R718" s="63">
        <f t="shared" si="238"/>
        <v>0</v>
      </c>
    </row>
    <row r="719" spans="2:18" hidden="1" outlineLevel="1" x14ac:dyDescent="0.25">
      <c r="B719">
        <v>188</v>
      </c>
      <c r="C719" s="61">
        <f t="shared" ref="C719:R719" si="239">IF(AND(C459&lt;=6480,MOD(C459,8)=0,C459&gt;=480),C459,0)</f>
        <v>0</v>
      </c>
      <c r="D719" s="62">
        <f t="shared" si="239"/>
        <v>0</v>
      </c>
      <c r="E719" s="62">
        <f t="shared" si="239"/>
        <v>0</v>
      </c>
      <c r="F719" s="62">
        <f t="shared" si="239"/>
        <v>0</v>
      </c>
      <c r="G719" s="62">
        <f t="shared" si="239"/>
        <v>0</v>
      </c>
      <c r="H719" s="62">
        <f t="shared" si="239"/>
        <v>0</v>
      </c>
      <c r="I719" s="62">
        <f t="shared" si="239"/>
        <v>0</v>
      </c>
      <c r="J719" s="62">
        <f t="shared" si="239"/>
        <v>0</v>
      </c>
      <c r="K719" s="62">
        <f t="shared" si="239"/>
        <v>0</v>
      </c>
      <c r="L719" s="62">
        <f t="shared" si="239"/>
        <v>0</v>
      </c>
      <c r="M719" s="62">
        <f t="shared" si="239"/>
        <v>0</v>
      </c>
      <c r="N719" s="62">
        <f t="shared" si="239"/>
        <v>0</v>
      </c>
      <c r="O719" s="62">
        <f t="shared" si="239"/>
        <v>0</v>
      </c>
      <c r="P719" s="62">
        <f t="shared" si="239"/>
        <v>0</v>
      </c>
      <c r="Q719" s="62">
        <f t="shared" si="239"/>
        <v>3008</v>
      </c>
      <c r="R719" s="63">
        <f t="shared" si="239"/>
        <v>752</v>
      </c>
    </row>
    <row r="720" spans="2:18" hidden="1" outlineLevel="1" x14ac:dyDescent="0.25">
      <c r="B720">
        <v>189</v>
      </c>
      <c r="C720" s="61">
        <f t="shared" ref="C720:R720" si="240">IF(AND(C460&lt;=6480,MOD(C460,8)=0,C460&gt;=480),C460,0)</f>
        <v>0</v>
      </c>
      <c r="D720" s="62">
        <f t="shared" si="240"/>
        <v>0</v>
      </c>
      <c r="E720" s="62">
        <f t="shared" si="240"/>
        <v>0</v>
      </c>
      <c r="F720" s="62">
        <f t="shared" si="240"/>
        <v>0</v>
      </c>
      <c r="G720" s="62">
        <f t="shared" si="240"/>
        <v>0</v>
      </c>
      <c r="H720" s="62">
        <f t="shared" si="240"/>
        <v>0</v>
      </c>
      <c r="I720" s="62">
        <f t="shared" si="240"/>
        <v>0</v>
      </c>
      <c r="J720" s="62">
        <f t="shared" si="240"/>
        <v>0</v>
      </c>
      <c r="K720" s="62">
        <f t="shared" si="240"/>
        <v>0</v>
      </c>
      <c r="L720" s="62">
        <f t="shared" si="240"/>
        <v>0</v>
      </c>
      <c r="M720" s="62">
        <f t="shared" si="240"/>
        <v>0</v>
      </c>
      <c r="N720" s="62">
        <f t="shared" si="240"/>
        <v>0</v>
      </c>
      <c r="O720" s="62">
        <f t="shared" si="240"/>
        <v>0</v>
      </c>
      <c r="P720" s="62">
        <f t="shared" si="240"/>
        <v>0</v>
      </c>
      <c r="Q720" s="62">
        <f t="shared" si="240"/>
        <v>3024</v>
      </c>
      <c r="R720" s="63">
        <f t="shared" si="240"/>
        <v>0</v>
      </c>
    </row>
    <row r="721" spans="2:18" hidden="1" outlineLevel="1" x14ac:dyDescent="0.25">
      <c r="B721">
        <v>190</v>
      </c>
      <c r="C721" s="61">
        <f t="shared" ref="C721:R721" si="241">IF(AND(C461&lt;=6480,MOD(C461,8)=0,C461&gt;=480),C461,0)</f>
        <v>0</v>
      </c>
      <c r="D721" s="62">
        <f t="shared" si="241"/>
        <v>0</v>
      </c>
      <c r="E721" s="62">
        <f t="shared" si="241"/>
        <v>0</v>
      </c>
      <c r="F721" s="62">
        <f t="shared" si="241"/>
        <v>0</v>
      </c>
      <c r="G721" s="62">
        <f t="shared" si="241"/>
        <v>0</v>
      </c>
      <c r="H721" s="62">
        <f t="shared" si="241"/>
        <v>0</v>
      </c>
      <c r="I721" s="62">
        <f t="shared" si="241"/>
        <v>0</v>
      </c>
      <c r="J721" s="62">
        <f t="shared" si="241"/>
        <v>0</v>
      </c>
      <c r="K721" s="62">
        <f t="shared" si="241"/>
        <v>0</v>
      </c>
      <c r="L721" s="62">
        <f t="shared" si="241"/>
        <v>0</v>
      </c>
      <c r="M721" s="62">
        <f t="shared" si="241"/>
        <v>0</v>
      </c>
      <c r="N721" s="62">
        <f t="shared" si="241"/>
        <v>0</v>
      </c>
      <c r="O721" s="62">
        <f t="shared" si="241"/>
        <v>0</v>
      </c>
      <c r="P721" s="62">
        <f t="shared" si="241"/>
        <v>0</v>
      </c>
      <c r="Q721" s="62">
        <f t="shared" si="241"/>
        <v>3040</v>
      </c>
      <c r="R721" s="63">
        <f t="shared" si="241"/>
        <v>760</v>
      </c>
    </row>
    <row r="722" spans="2:18" hidden="1" outlineLevel="1" x14ac:dyDescent="0.25">
      <c r="B722">
        <v>191</v>
      </c>
      <c r="C722" s="61">
        <f t="shared" ref="C722:R722" si="242">IF(AND(C462&lt;=6480,MOD(C462,8)=0,C462&gt;=480),C462,0)</f>
        <v>0</v>
      </c>
      <c r="D722" s="62">
        <f t="shared" si="242"/>
        <v>0</v>
      </c>
      <c r="E722" s="62">
        <f t="shared" si="242"/>
        <v>0</v>
      </c>
      <c r="F722" s="62">
        <f t="shared" si="242"/>
        <v>0</v>
      </c>
      <c r="G722" s="62">
        <f t="shared" si="242"/>
        <v>0</v>
      </c>
      <c r="H722" s="62">
        <f t="shared" si="242"/>
        <v>0</v>
      </c>
      <c r="I722" s="62">
        <f t="shared" si="242"/>
        <v>0</v>
      </c>
      <c r="J722" s="62">
        <f t="shared" si="242"/>
        <v>0</v>
      </c>
      <c r="K722" s="62">
        <f t="shared" si="242"/>
        <v>0</v>
      </c>
      <c r="L722" s="62">
        <f t="shared" si="242"/>
        <v>0</v>
      </c>
      <c r="M722" s="62">
        <f t="shared" si="242"/>
        <v>0</v>
      </c>
      <c r="N722" s="62">
        <f t="shared" si="242"/>
        <v>0</v>
      </c>
      <c r="O722" s="62">
        <f t="shared" si="242"/>
        <v>0</v>
      </c>
      <c r="P722" s="62">
        <f t="shared" si="242"/>
        <v>0</v>
      </c>
      <c r="Q722" s="62">
        <f t="shared" si="242"/>
        <v>3056</v>
      </c>
      <c r="R722" s="63">
        <f t="shared" si="242"/>
        <v>0</v>
      </c>
    </row>
    <row r="723" spans="2:18" hidden="1" outlineLevel="1" x14ac:dyDescent="0.25">
      <c r="B723">
        <v>192</v>
      </c>
      <c r="C723" s="61">
        <f t="shared" ref="C723:R723" si="243">IF(AND(C463&lt;=6480,MOD(C463,8)=0,C463&gt;=480),C463,0)</f>
        <v>0</v>
      </c>
      <c r="D723" s="62">
        <f t="shared" si="243"/>
        <v>0</v>
      </c>
      <c r="E723" s="62">
        <f t="shared" si="243"/>
        <v>0</v>
      </c>
      <c r="F723" s="62">
        <f t="shared" si="243"/>
        <v>0</v>
      </c>
      <c r="G723" s="62">
        <f t="shared" si="243"/>
        <v>0</v>
      </c>
      <c r="H723" s="62">
        <f t="shared" si="243"/>
        <v>0</v>
      </c>
      <c r="I723" s="62">
        <f t="shared" si="243"/>
        <v>0</v>
      </c>
      <c r="J723" s="62">
        <f t="shared" si="243"/>
        <v>0</v>
      </c>
      <c r="K723" s="62">
        <f t="shared" si="243"/>
        <v>0</v>
      </c>
      <c r="L723" s="62">
        <f t="shared" si="243"/>
        <v>0</v>
      </c>
      <c r="M723" s="62">
        <f t="shared" si="243"/>
        <v>0</v>
      </c>
      <c r="N723" s="62">
        <f t="shared" si="243"/>
        <v>0</v>
      </c>
      <c r="O723" s="62">
        <f t="shared" si="243"/>
        <v>0</v>
      </c>
      <c r="P723" s="62">
        <f t="shared" si="243"/>
        <v>0</v>
      </c>
      <c r="Q723" s="62">
        <f t="shared" si="243"/>
        <v>3072</v>
      </c>
      <c r="R723" s="63">
        <f t="shared" si="243"/>
        <v>768</v>
      </c>
    </row>
    <row r="724" spans="2:18" hidden="1" outlineLevel="1" x14ac:dyDescent="0.25">
      <c r="B724">
        <v>193</v>
      </c>
      <c r="C724" s="61">
        <f t="shared" ref="C724:R724" si="244">IF(AND(C464&lt;=6480,MOD(C464,8)=0,C464&gt;=480),C464,0)</f>
        <v>0</v>
      </c>
      <c r="D724" s="62">
        <f t="shared" si="244"/>
        <v>0</v>
      </c>
      <c r="E724" s="62">
        <f t="shared" si="244"/>
        <v>0</v>
      </c>
      <c r="F724" s="62">
        <f t="shared" si="244"/>
        <v>0</v>
      </c>
      <c r="G724" s="62">
        <f t="shared" si="244"/>
        <v>0</v>
      </c>
      <c r="H724" s="62">
        <f t="shared" si="244"/>
        <v>0</v>
      </c>
      <c r="I724" s="62">
        <f t="shared" si="244"/>
        <v>0</v>
      </c>
      <c r="J724" s="62">
        <f t="shared" si="244"/>
        <v>0</v>
      </c>
      <c r="K724" s="62">
        <f t="shared" si="244"/>
        <v>0</v>
      </c>
      <c r="L724" s="62">
        <f t="shared" si="244"/>
        <v>0</v>
      </c>
      <c r="M724" s="62">
        <f t="shared" si="244"/>
        <v>0</v>
      </c>
      <c r="N724" s="62">
        <f t="shared" si="244"/>
        <v>0</v>
      </c>
      <c r="O724" s="62">
        <f t="shared" si="244"/>
        <v>0</v>
      </c>
      <c r="P724" s="62">
        <f t="shared" si="244"/>
        <v>0</v>
      </c>
      <c r="Q724" s="62">
        <f t="shared" si="244"/>
        <v>3088</v>
      </c>
      <c r="R724" s="63">
        <f t="shared" si="244"/>
        <v>0</v>
      </c>
    </row>
    <row r="725" spans="2:18" hidden="1" outlineLevel="1" x14ac:dyDescent="0.25">
      <c r="B725">
        <v>194</v>
      </c>
      <c r="C725" s="61">
        <f t="shared" ref="C725:R725" si="245">IF(AND(C465&lt;=6480,MOD(C465,8)=0,C465&gt;=480),C465,0)</f>
        <v>0</v>
      </c>
      <c r="D725" s="62">
        <f t="shared" si="245"/>
        <v>0</v>
      </c>
      <c r="E725" s="62">
        <f t="shared" si="245"/>
        <v>0</v>
      </c>
      <c r="F725" s="62">
        <f t="shared" si="245"/>
        <v>0</v>
      </c>
      <c r="G725" s="62">
        <f t="shared" si="245"/>
        <v>0</v>
      </c>
      <c r="H725" s="62">
        <f t="shared" si="245"/>
        <v>0</v>
      </c>
      <c r="I725" s="62">
        <f t="shared" si="245"/>
        <v>0</v>
      </c>
      <c r="J725" s="62">
        <f t="shared" si="245"/>
        <v>0</v>
      </c>
      <c r="K725" s="62">
        <f t="shared" si="245"/>
        <v>0</v>
      </c>
      <c r="L725" s="62">
        <f t="shared" si="245"/>
        <v>0</v>
      </c>
      <c r="M725" s="62">
        <f t="shared" si="245"/>
        <v>0</v>
      </c>
      <c r="N725" s="62">
        <f t="shared" si="245"/>
        <v>0</v>
      </c>
      <c r="O725" s="62">
        <f t="shared" si="245"/>
        <v>0</v>
      </c>
      <c r="P725" s="62">
        <f t="shared" si="245"/>
        <v>0</v>
      </c>
      <c r="Q725" s="62">
        <f t="shared" si="245"/>
        <v>3104</v>
      </c>
      <c r="R725" s="63">
        <f t="shared" si="245"/>
        <v>776</v>
      </c>
    </row>
    <row r="726" spans="2:18" hidden="1" outlineLevel="1" x14ac:dyDescent="0.25">
      <c r="B726">
        <v>195</v>
      </c>
      <c r="C726" s="61">
        <f t="shared" ref="C726:R726" si="246">IF(AND(C466&lt;=6480,MOD(C466,8)=0,C466&gt;=480),C466,0)</f>
        <v>0</v>
      </c>
      <c r="D726" s="62">
        <f t="shared" si="246"/>
        <v>0</v>
      </c>
      <c r="E726" s="62">
        <f t="shared" si="246"/>
        <v>0</v>
      </c>
      <c r="F726" s="62">
        <f t="shared" si="246"/>
        <v>0</v>
      </c>
      <c r="G726" s="62">
        <f t="shared" si="246"/>
        <v>0</v>
      </c>
      <c r="H726" s="62">
        <f t="shared" si="246"/>
        <v>0</v>
      </c>
      <c r="I726" s="62">
        <f t="shared" si="246"/>
        <v>0</v>
      </c>
      <c r="J726" s="62">
        <f t="shared" si="246"/>
        <v>0</v>
      </c>
      <c r="K726" s="62">
        <f t="shared" si="246"/>
        <v>0</v>
      </c>
      <c r="L726" s="62">
        <f t="shared" si="246"/>
        <v>0</v>
      </c>
      <c r="M726" s="62">
        <f t="shared" si="246"/>
        <v>0</v>
      </c>
      <c r="N726" s="62">
        <f t="shared" si="246"/>
        <v>0</v>
      </c>
      <c r="O726" s="62">
        <f t="shared" si="246"/>
        <v>0</v>
      </c>
      <c r="P726" s="62">
        <f t="shared" si="246"/>
        <v>0</v>
      </c>
      <c r="Q726" s="62">
        <f t="shared" si="246"/>
        <v>3120</v>
      </c>
      <c r="R726" s="63">
        <f t="shared" si="246"/>
        <v>0</v>
      </c>
    </row>
    <row r="727" spans="2:18" hidden="1" outlineLevel="1" x14ac:dyDescent="0.25">
      <c r="B727">
        <v>196</v>
      </c>
      <c r="C727" s="61">
        <f t="shared" ref="C727:R727" si="247">IF(AND(C467&lt;=6480,MOD(C467,8)=0,C467&gt;=480),C467,0)</f>
        <v>0</v>
      </c>
      <c r="D727" s="62">
        <f t="shared" si="247"/>
        <v>0</v>
      </c>
      <c r="E727" s="62">
        <f t="shared" si="247"/>
        <v>0</v>
      </c>
      <c r="F727" s="62">
        <f t="shared" si="247"/>
        <v>0</v>
      </c>
      <c r="G727" s="62">
        <f t="shared" si="247"/>
        <v>0</v>
      </c>
      <c r="H727" s="62">
        <f t="shared" si="247"/>
        <v>0</v>
      </c>
      <c r="I727" s="62">
        <f t="shared" si="247"/>
        <v>0</v>
      </c>
      <c r="J727" s="62">
        <f t="shared" si="247"/>
        <v>0</v>
      </c>
      <c r="K727" s="62">
        <f t="shared" si="247"/>
        <v>0</v>
      </c>
      <c r="L727" s="62">
        <f t="shared" si="247"/>
        <v>0</v>
      </c>
      <c r="M727" s="62">
        <f t="shared" si="247"/>
        <v>0</v>
      </c>
      <c r="N727" s="62">
        <f t="shared" si="247"/>
        <v>0</v>
      </c>
      <c r="O727" s="62">
        <f t="shared" si="247"/>
        <v>0</v>
      </c>
      <c r="P727" s="62">
        <f t="shared" si="247"/>
        <v>0</v>
      </c>
      <c r="Q727" s="62">
        <f t="shared" si="247"/>
        <v>3136</v>
      </c>
      <c r="R727" s="63">
        <f t="shared" si="247"/>
        <v>784</v>
      </c>
    </row>
    <row r="728" spans="2:18" hidden="1" outlineLevel="1" x14ac:dyDescent="0.25">
      <c r="B728">
        <v>197</v>
      </c>
      <c r="C728" s="61">
        <f t="shared" ref="C728:R728" si="248">IF(AND(C468&lt;=6480,MOD(C468,8)=0,C468&gt;=480),C468,0)</f>
        <v>0</v>
      </c>
      <c r="D728" s="62">
        <f t="shared" si="248"/>
        <v>0</v>
      </c>
      <c r="E728" s="62">
        <f t="shared" si="248"/>
        <v>0</v>
      </c>
      <c r="F728" s="62">
        <f t="shared" si="248"/>
        <v>0</v>
      </c>
      <c r="G728" s="62">
        <f t="shared" si="248"/>
        <v>0</v>
      </c>
      <c r="H728" s="62">
        <f t="shared" si="248"/>
        <v>0</v>
      </c>
      <c r="I728" s="62">
        <f t="shared" si="248"/>
        <v>0</v>
      </c>
      <c r="J728" s="62">
        <f t="shared" si="248"/>
        <v>0</v>
      </c>
      <c r="K728" s="62">
        <f t="shared" si="248"/>
        <v>0</v>
      </c>
      <c r="L728" s="62">
        <f t="shared" si="248"/>
        <v>0</v>
      </c>
      <c r="M728" s="62">
        <f t="shared" si="248"/>
        <v>0</v>
      </c>
      <c r="N728" s="62">
        <f t="shared" si="248"/>
        <v>0</v>
      </c>
      <c r="O728" s="62">
        <f t="shared" si="248"/>
        <v>0</v>
      </c>
      <c r="P728" s="62">
        <f t="shared" si="248"/>
        <v>0</v>
      </c>
      <c r="Q728" s="62">
        <f t="shared" si="248"/>
        <v>3152</v>
      </c>
      <c r="R728" s="63">
        <f t="shared" si="248"/>
        <v>0</v>
      </c>
    </row>
    <row r="729" spans="2:18" hidden="1" outlineLevel="1" x14ac:dyDescent="0.25">
      <c r="B729">
        <v>198</v>
      </c>
      <c r="C729" s="61">
        <f t="shared" ref="C729:R729" si="249">IF(AND(C469&lt;=6480,MOD(C469,8)=0,C469&gt;=480),C469,0)</f>
        <v>0</v>
      </c>
      <c r="D729" s="62">
        <f t="shared" si="249"/>
        <v>0</v>
      </c>
      <c r="E729" s="62">
        <f t="shared" si="249"/>
        <v>0</v>
      </c>
      <c r="F729" s="62">
        <f t="shared" si="249"/>
        <v>0</v>
      </c>
      <c r="G729" s="62">
        <f t="shared" si="249"/>
        <v>0</v>
      </c>
      <c r="H729" s="62">
        <f t="shared" si="249"/>
        <v>0</v>
      </c>
      <c r="I729" s="62">
        <f t="shared" si="249"/>
        <v>0</v>
      </c>
      <c r="J729" s="62">
        <f t="shared" si="249"/>
        <v>0</v>
      </c>
      <c r="K729" s="62">
        <f t="shared" si="249"/>
        <v>0</v>
      </c>
      <c r="L729" s="62">
        <f t="shared" si="249"/>
        <v>0</v>
      </c>
      <c r="M729" s="62">
        <f t="shared" si="249"/>
        <v>0</v>
      </c>
      <c r="N729" s="62">
        <f t="shared" si="249"/>
        <v>0</v>
      </c>
      <c r="O729" s="62">
        <f t="shared" si="249"/>
        <v>0</v>
      </c>
      <c r="P729" s="62">
        <f t="shared" si="249"/>
        <v>0</v>
      </c>
      <c r="Q729" s="62">
        <f t="shared" si="249"/>
        <v>3168</v>
      </c>
      <c r="R729" s="63">
        <f t="shared" si="249"/>
        <v>792</v>
      </c>
    </row>
    <row r="730" spans="2:18" hidden="1" outlineLevel="1" x14ac:dyDescent="0.25">
      <c r="B730">
        <v>199</v>
      </c>
      <c r="C730" s="61">
        <f t="shared" ref="C730:R730" si="250">IF(AND(C470&lt;=6480,MOD(C470,8)=0,C470&gt;=480),C470,0)</f>
        <v>0</v>
      </c>
      <c r="D730" s="62">
        <f t="shared" si="250"/>
        <v>0</v>
      </c>
      <c r="E730" s="62">
        <f t="shared" si="250"/>
        <v>0</v>
      </c>
      <c r="F730" s="62">
        <f t="shared" si="250"/>
        <v>0</v>
      </c>
      <c r="G730" s="62">
        <f t="shared" si="250"/>
        <v>0</v>
      </c>
      <c r="H730" s="62">
        <f t="shared" si="250"/>
        <v>0</v>
      </c>
      <c r="I730" s="62">
        <f t="shared" si="250"/>
        <v>0</v>
      </c>
      <c r="J730" s="62">
        <f t="shared" si="250"/>
        <v>0</v>
      </c>
      <c r="K730" s="62">
        <f t="shared" si="250"/>
        <v>0</v>
      </c>
      <c r="L730" s="62">
        <f t="shared" si="250"/>
        <v>0</v>
      </c>
      <c r="M730" s="62">
        <f t="shared" si="250"/>
        <v>0</v>
      </c>
      <c r="N730" s="62">
        <f t="shared" si="250"/>
        <v>0</v>
      </c>
      <c r="O730" s="62">
        <f t="shared" si="250"/>
        <v>0</v>
      </c>
      <c r="P730" s="62">
        <f t="shared" si="250"/>
        <v>0</v>
      </c>
      <c r="Q730" s="62">
        <f t="shared" si="250"/>
        <v>3184</v>
      </c>
      <c r="R730" s="63">
        <f t="shared" si="250"/>
        <v>0</v>
      </c>
    </row>
    <row r="731" spans="2:18" hidden="1" outlineLevel="1" x14ac:dyDescent="0.25">
      <c r="B731">
        <v>200</v>
      </c>
      <c r="C731" s="61">
        <f t="shared" ref="C731:R731" si="251">IF(AND(C471&lt;=6480,MOD(C471,8)=0,C471&gt;=480),C471,0)</f>
        <v>0</v>
      </c>
      <c r="D731" s="62">
        <f t="shared" si="251"/>
        <v>0</v>
      </c>
      <c r="E731" s="62">
        <f t="shared" si="251"/>
        <v>0</v>
      </c>
      <c r="F731" s="62">
        <f t="shared" si="251"/>
        <v>0</v>
      </c>
      <c r="G731" s="62">
        <f t="shared" si="251"/>
        <v>0</v>
      </c>
      <c r="H731" s="62">
        <f t="shared" si="251"/>
        <v>0</v>
      </c>
      <c r="I731" s="62">
        <f t="shared" si="251"/>
        <v>0</v>
      </c>
      <c r="J731" s="62">
        <f t="shared" si="251"/>
        <v>0</v>
      </c>
      <c r="K731" s="62">
        <f t="shared" si="251"/>
        <v>0</v>
      </c>
      <c r="L731" s="62">
        <f t="shared" si="251"/>
        <v>0</v>
      </c>
      <c r="M731" s="62">
        <f t="shared" si="251"/>
        <v>0</v>
      </c>
      <c r="N731" s="62">
        <f t="shared" si="251"/>
        <v>0</v>
      </c>
      <c r="O731" s="62">
        <f t="shared" si="251"/>
        <v>0</v>
      </c>
      <c r="P731" s="62">
        <f t="shared" si="251"/>
        <v>0</v>
      </c>
      <c r="Q731" s="62">
        <f t="shared" si="251"/>
        <v>3200</v>
      </c>
      <c r="R731" s="63">
        <f t="shared" si="251"/>
        <v>800</v>
      </c>
    </row>
    <row r="732" spans="2:18" hidden="1" outlineLevel="1" x14ac:dyDescent="0.25">
      <c r="B732">
        <v>201</v>
      </c>
      <c r="C732" s="61">
        <f t="shared" ref="C732:R732" si="252">IF(AND(C472&lt;=6480,MOD(C472,8)=0,C472&gt;=480),C472,0)</f>
        <v>0</v>
      </c>
      <c r="D732" s="62">
        <f t="shared" si="252"/>
        <v>0</v>
      </c>
      <c r="E732" s="62">
        <f t="shared" si="252"/>
        <v>0</v>
      </c>
      <c r="F732" s="62">
        <f t="shared" si="252"/>
        <v>0</v>
      </c>
      <c r="G732" s="62">
        <f t="shared" si="252"/>
        <v>0</v>
      </c>
      <c r="H732" s="62">
        <f t="shared" si="252"/>
        <v>0</v>
      </c>
      <c r="I732" s="62">
        <f t="shared" si="252"/>
        <v>0</v>
      </c>
      <c r="J732" s="62">
        <f t="shared" si="252"/>
        <v>0</v>
      </c>
      <c r="K732" s="62">
        <f t="shared" si="252"/>
        <v>0</v>
      </c>
      <c r="L732" s="62">
        <f t="shared" si="252"/>
        <v>0</v>
      </c>
      <c r="M732" s="62">
        <f t="shared" si="252"/>
        <v>0</v>
      </c>
      <c r="N732" s="62">
        <f t="shared" si="252"/>
        <v>0</v>
      </c>
      <c r="O732" s="62">
        <f t="shared" si="252"/>
        <v>0</v>
      </c>
      <c r="P732" s="62">
        <f t="shared" si="252"/>
        <v>0</v>
      </c>
      <c r="Q732" s="62">
        <f t="shared" si="252"/>
        <v>3216</v>
      </c>
      <c r="R732" s="63">
        <f t="shared" si="252"/>
        <v>0</v>
      </c>
    </row>
    <row r="733" spans="2:18" hidden="1" outlineLevel="1" x14ac:dyDescent="0.25">
      <c r="B733">
        <v>202</v>
      </c>
      <c r="C733" s="61">
        <f t="shared" ref="C733:R733" si="253">IF(AND(C473&lt;=6480,MOD(C473,8)=0,C473&gt;=480),C473,0)</f>
        <v>0</v>
      </c>
      <c r="D733" s="62">
        <f t="shared" si="253"/>
        <v>0</v>
      </c>
      <c r="E733" s="62">
        <f t="shared" si="253"/>
        <v>0</v>
      </c>
      <c r="F733" s="62">
        <f t="shared" si="253"/>
        <v>0</v>
      </c>
      <c r="G733" s="62">
        <f t="shared" si="253"/>
        <v>0</v>
      </c>
      <c r="H733" s="62">
        <f t="shared" si="253"/>
        <v>0</v>
      </c>
      <c r="I733" s="62">
        <f t="shared" si="253"/>
        <v>0</v>
      </c>
      <c r="J733" s="62">
        <f t="shared" si="253"/>
        <v>0</v>
      </c>
      <c r="K733" s="62">
        <f t="shared" si="253"/>
        <v>0</v>
      </c>
      <c r="L733" s="62">
        <f t="shared" si="253"/>
        <v>0</v>
      </c>
      <c r="M733" s="62">
        <f t="shared" si="253"/>
        <v>0</v>
      </c>
      <c r="N733" s="62">
        <f t="shared" si="253"/>
        <v>0</v>
      </c>
      <c r="O733" s="62">
        <f t="shared" si="253"/>
        <v>0</v>
      </c>
      <c r="P733" s="62">
        <f t="shared" si="253"/>
        <v>0</v>
      </c>
      <c r="Q733" s="62">
        <f t="shared" si="253"/>
        <v>3232</v>
      </c>
      <c r="R733" s="63">
        <f t="shared" si="253"/>
        <v>808</v>
      </c>
    </row>
    <row r="734" spans="2:18" hidden="1" outlineLevel="1" x14ac:dyDescent="0.25">
      <c r="B734">
        <v>203</v>
      </c>
      <c r="C734" s="61">
        <f t="shared" ref="C734:R734" si="254">IF(AND(C474&lt;=6480,MOD(C474,8)=0,C474&gt;=480),C474,0)</f>
        <v>0</v>
      </c>
      <c r="D734" s="62">
        <f t="shared" si="254"/>
        <v>0</v>
      </c>
      <c r="E734" s="62">
        <f t="shared" si="254"/>
        <v>0</v>
      </c>
      <c r="F734" s="62">
        <f t="shared" si="254"/>
        <v>0</v>
      </c>
      <c r="G734" s="62">
        <f t="shared" si="254"/>
        <v>0</v>
      </c>
      <c r="H734" s="62">
        <f t="shared" si="254"/>
        <v>0</v>
      </c>
      <c r="I734" s="62">
        <f t="shared" si="254"/>
        <v>0</v>
      </c>
      <c r="J734" s="62">
        <f t="shared" si="254"/>
        <v>0</v>
      </c>
      <c r="K734" s="62">
        <f t="shared" si="254"/>
        <v>0</v>
      </c>
      <c r="L734" s="62">
        <f t="shared" si="254"/>
        <v>0</v>
      </c>
      <c r="M734" s="62">
        <f t="shared" si="254"/>
        <v>0</v>
      </c>
      <c r="N734" s="62">
        <f t="shared" si="254"/>
        <v>0</v>
      </c>
      <c r="O734" s="62">
        <f t="shared" si="254"/>
        <v>0</v>
      </c>
      <c r="P734" s="62">
        <f t="shared" si="254"/>
        <v>0</v>
      </c>
      <c r="Q734" s="62">
        <f t="shared" si="254"/>
        <v>3248</v>
      </c>
      <c r="R734" s="63">
        <f t="shared" si="254"/>
        <v>0</v>
      </c>
    </row>
    <row r="735" spans="2:18" hidden="1" outlineLevel="1" x14ac:dyDescent="0.25">
      <c r="B735">
        <v>204</v>
      </c>
      <c r="C735" s="61">
        <f t="shared" ref="C735:R735" si="255">IF(AND(C475&lt;=6480,MOD(C475,8)=0,C475&gt;=480),C475,0)</f>
        <v>0</v>
      </c>
      <c r="D735" s="62">
        <f t="shared" si="255"/>
        <v>0</v>
      </c>
      <c r="E735" s="62">
        <f t="shared" si="255"/>
        <v>0</v>
      </c>
      <c r="F735" s="62">
        <f t="shared" si="255"/>
        <v>0</v>
      </c>
      <c r="G735" s="62">
        <f t="shared" si="255"/>
        <v>0</v>
      </c>
      <c r="H735" s="62">
        <f t="shared" si="255"/>
        <v>0</v>
      </c>
      <c r="I735" s="62">
        <f t="shared" si="255"/>
        <v>0</v>
      </c>
      <c r="J735" s="62">
        <f t="shared" si="255"/>
        <v>0</v>
      </c>
      <c r="K735" s="62">
        <f t="shared" si="255"/>
        <v>0</v>
      </c>
      <c r="L735" s="62">
        <f t="shared" si="255"/>
        <v>0</v>
      </c>
      <c r="M735" s="62">
        <f t="shared" si="255"/>
        <v>0</v>
      </c>
      <c r="N735" s="62">
        <f t="shared" si="255"/>
        <v>0</v>
      </c>
      <c r="O735" s="62">
        <f t="shared" si="255"/>
        <v>0</v>
      </c>
      <c r="P735" s="62">
        <f t="shared" si="255"/>
        <v>0</v>
      </c>
      <c r="Q735" s="62">
        <f t="shared" si="255"/>
        <v>3264</v>
      </c>
      <c r="R735" s="63">
        <f t="shared" si="255"/>
        <v>816</v>
      </c>
    </row>
    <row r="736" spans="2:18" hidden="1" outlineLevel="1" x14ac:dyDescent="0.25">
      <c r="B736">
        <v>205</v>
      </c>
      <c r="C736" s="61">
        <f t="shared" ref="C736:R736" si="256">IF(AND(C476&lt;=6480,MOD(C476,8)=0,C476&gt;=480),C476,0)</f>
        <v>0</v>
      </c>
      <c r="D736" s="62">
        <f t="shared" si="256"/>
        <v>0</v>
      </c>
      <c r="E736" s="62">
        <f t="shared" si="256"/>
        <v>0</v>
      </c>
      <c r="F736" s="62">
        <f t="shared" si="256"/>
        <v>0</v>
      </c>
      <c r="G736" s="62">
        <f t="shared" si="256"/>
        <v>0</v>
      </c>
      <c r="H736" s="62">
        <f t="shared" si="256"/>
        <v>0</v>
      </c>
      <c r="I736" s="62">
        <f t="shared" si="256"/>
        <v>0</v>
      </c>
      <c r="J736" s="62">
        <f t="shared" si="256"/>
        <v>0</v>
      </c>
      <c r="K736" s="62">
        <f t="shared" si="256"/>
        <v>0</v>
      </c>
      <c r="L736" s="62">
        <f t="shared" si="256"/>
        <v>0</v>
      </c>
      <c r="M736" s="62">
        <f t="shared" si="256"/>
        <v>0</v>
      </c>
      <c r="N736" s="62">
        <f t="shared" si="256"/>
        <v>0</v>
      </c>
      <c r="O736" s="62">
        <f t="shared" si="256"/>
        <v>0</v>
      </c>
      <c r="P736" s="62">
        <f t="shared" si="256"/>
        <v>0</v>
      </c>
      <c r="Q736" s="62">
        <f t="shared" si="256"/>
        <v>3280</v>
      </c>
      <c r="R736" s="63">
        <f t="shared" si="256"/>
        <v>0</v>
      </c>
    </row>
    <row r="737" spans="2:18" hidden="1" outlineLevel="1" x14ac:dyDescent="0.25">
      <c r="B737">
        <v>206</v>
      </c>
      <c r="C737" s="61">
        <f t="shared" ref="C737:R737" si="257">IF(AND(C477&lt;=6480,MOD(C477,8)=0,C477&gt;=480),C477,0)</f>
        <v>0</v>
      </c>
      <c r="D737" s="62">
        <f t="shared" si="257"/>
        <v>0</v>
      </c>
      <c r="E737" s="62">
        <f t="shared" si="257"/>
        <v>0</v>
      </c>
      <c r="F737" s="62">
        <f t="shared" si="257"/>
        <v>0</v>
      </c>
      <c r="G737" s="62">
        <f t="shared" si="257"/>
        <v>0</v>
      </c>
      <c r="H737" s="62">
        <f t="shared" si="257"/>
        <v>0</v>
      </c>
      <c r="I737" s="62">
        <f t="shared" si="257"/>
        <v>0</v>
      </c>
      <c r="J737" s="62">
        <f t="shared" si="257"/>
        <v>0</v>
      </c>
      <c r="K737" s="62">
        <f t="shared" si="257"/>
        <v>0</v>
      </c>
      <c r="L737" s="62">
        <f t="shared" si="257"/>
        <v>0</v>
      </c>
      <c r="M737" s="62">
        <f t="shared" si="257"/>
        <v>0</v>
      </c>
      <c r="N737" s="62">
        <f t="shared" si="257"/>
        <v>0</v>
      </c>
      <c r="O737" s="62">
        <f t="shared" si="257"/>
        <v>0</v>
      </c>
      <c r="P737" s="62">
        <f t="shared" si="257"/>
        <v>0</v>
      </c>
      <c r="Q737" s="62">
        <f t="shared" si="257"/>
        <v>3296</v>
      </c>
      <c r="R737" s="63">
        <f t="shared" si="257"/>
        <v>824</v>
      </c>
    </row>
    <row r="738" spans="2:18" hidden="1" outlineLevel="1" x14ac:dyDescent="0.25">
      <c r="B738">
        <v>207</v>
      </c>
      <c r="C738" s="61">
        <f t="shared" ref="C738:R738" si="258">IF(AND(C478&lt;=6480,MOD(C478,8)=0,C478&gt;=480),C478,0)</f>
        <v>0</v>
      </c>
      <c r="D738" s="62">
        <f t="shared" si="258"/>
        <v>0</v>
      </c>
      <c r="E738" s="62">
        <f t="shared" si="258"/>
        <v>0</v>
      </c>
      <c r="F738" s="62">
        <f t="shared" si="258"/>
        <v>0</v>
      </c>
      <c r="G738" s="62">
        <f t="shared" si="258"/>
        <v>0</v>
      </c>
      <c r="H738" s="62">
        <f t="shared" si="258"/>
        <v>0</v>
      </c>
      <c r="I738" s="62">
        <f t="shared" si="258"/>
        <v>0</v>
      </c>
      <c r="J738" s="62">
        <f t="shared" si="258"/>
        <v>0</v>
      </c>
      <c r="K738" s="62">
        <f t="shared" si="258"/>
        <v>0</v>
      </c>
      <c r="L738" s="62">
        <f t="shared" si="258"/>
        <v>0</v>
      </c>
      <c r="M738" s="62">
        <f t="shared" si="258"/>
        <v>0</v>
      </c>
      <c r="N738" s="62">
        <f t="shared" si="258"/>
        <v>0</v>
      </c>
      <c r="O738" s="62">
        <f t="shared" si="258"/>
        <v>0</v>
      </c>
      <c r="P738" s="62">
        <f t="shared" si="258"/>
        <v>0</v>
      </c>
      <c r="Q738" s="62">
        <f t="shared" si="258"/>
        <v>3312</v>
      </c>
      <c r="R738" s="63">
        <f t="shared" si="258"/>
        <v>0</v>
      </c>
    </row>
    <row r="739" spans="2:18" hidden="1" outlineLevel="1" x14ac:dyDescent="0.25">
      <c r="B739">
        <v>208</v>
      </c>
      <c r="C739" s="61">
        <f t="shared" ref="C739:R739" si="259">IF(AND(C479&lt;=6480,MOD(C479,8)=0,C479&gt;=480),C479,0)</f>
        <v>0</v>
      </c>
      <c r="D739" s="62">
        <f t="shared" si="259"/>
        <v>0</v>
      </c>
      <c r="E739" s="62">
        <f t="shared" si="259"/>
        <v>0</v>
      </c>
      <c r="F739" s="62">
        <f t="shared" si="259"/>
        <v>0</v>
      </c>
      <c r="G739" s="62">
        <f t="shared" si="259"/>
        <v>0</v>
      </c>
      <c r="H739" s="62">
        <f t="shared" si="259"/>
        <v>0</v>
      </c>
      <c r="I739" s="62">
        <f t="shared" si="259"/>
        <v>0</v>
      </c>
      <c r="J739" s="62">
        <f t="shared" si="259"/>
        <v>0</v>
      </c>
      <c r="K739" s="62">
        <f t="shared" si="259"/>
        <v>0</v>
      </c>
      <c r="L739" s="62">
        <f t="shared" si="259"/>
        <v>0</v>
      </c>
      <c r="M739" s="62">
        <f t="shared" si="259"/>
        <v>0</v>
      </c>
      <c r="N739" s="62">
        <f t="shared" si="259"/>
        <v>0</v>
      </c>
      <c r="O739" s="62">
        <f t="shared" si="259"/>
        <v>0</v>
      </c>
      <c r="P739" s="62">
        <f t="shared" si="259"/>
        <v>0</v>
      </c>
      <c r="Q739" s="62">
        <f t="shared" si="259"/>
        <v>3328</v>
      </c>
      <c r="R739" s="63">
        <f t="shared" si="259"/>
        <v>832</v>
      </c>
    </row>
    <row r="740" spans="2:18" hidden="1" outlineLevel="1" x14ac:dyDescent="0.25">
      <c r="B740">
        <v>209</v>
      </c>
      <c r="C740" s="61">
        <f t="shared" ref="C740:R740" si="260">IF(AND(C480&lt;=6480,MOD(C480,8)=0,C480&gt;=480),C480,0)</f>
        <v>0</v>
      </c>
      <c r="D740" s="62">
        <f t="shared" si="260"/>
        <v>0</v>
      </c>
      <c r="E740" s="62">
        <f t="shared" si="260"/>
        <v>0</v>
      </c>
      <c r="F740" s="62">
        <f t="shared" si="260"/>
        <v>0</v>
      </c>
      <c r="G740" s="62">
        <f t="shared" si="260"/>
        <v>0</v>
      </c>
      <c r="H740" s="62">
        <f t="shared" si="260"/>
        <v>0</v>
      </c>
      <c r="I740" s="62">
        <f t="shared" si="260"/>
        <v>0</v>
      </c>
      <c r="J740" s="62">
        <f t="shared" si="260"/>
        <v>0</v>
      </c>
      <c r="K740" s="62">
        <f t="shared" si="260"/>
        <v>0</v>
      </c>
      <c r="L740" s="62">
        <f t="shared" si="260"/>
        <v>0</v>
      </c>
      <c r="M740" s="62">
        <f t="shared" si="260"/>
        <v>0</v>
      </c>
      <c r="N740" s="62">
        <f t="shared" si="260"/>
        <v>0</v>
      </c>
      <c r="O740" s="62">
        <f t="shared" si="260"/>
        <v>0</v>
      </c>
      <c r="P740" s="62">
        <f t="shared" si="260"/>
        <v>0</v>
      </c>
      <c r="Q740" s="62">
        <f t="shared" si="260"/>
        <v>3344</v>
      </c>
      <c r="R740" s="63">
        <f t="shared" si="260"/>
        <v>0</v>
      </c>
    </row>
    <row r="741" spans="2:18" hidden="1" outlineLevel="1" x14ac:dyDescent="0.25">
      <c r="B741">
        <v>210</v>
      </c>
      <c r="C741" s="61">
        <f t="shared" ref="C741:R741" si="261">IF(AND(C481&lt;=6480,MOD(C481,8)=0,C481&gt;=480),C481,0)</f>
        <v>0</v>
      </c>
      <c r="D741" s="62">
        <f t="shared" si="261"/>
        <v>0</v>
      </c>
      <c r="E741" s="62">
        <f t="shared" si="261"/>
        <v>0</v>
      </c>
      <c r="F741" s="62">
        <f t="shared" si="261"/>
        <v>0</v>
      </c>
      <c r="G741" s="62">
        <f t="shared" si="261"/>
        <v>0</v>
      </c>
      <c r="H741" s="62">
        <f t="shared" si="261"/>
        <v>0</v>
      </c>
      <c r="I741" s="62">
        <f t="shared" si="261"/>
        <v>0</v>
      </c>
      <c r="J741" s="62">
        <f t="shared" si="261"/>
        <v>0</v>
      </c>
      <c r="K741" s="62">
        <f t="shared" si="261"/>
        <v>0</v>
      </c>
      <c r="L741" s="62">
        <f t="shared" si="261"/>
        <v>0</v>
      </c>
      <c r="M741" s="62">
        <f t="shared" si="261"/>
        <v>0</v>
      </c>
      <c r="N741" s="62">
        <f t="shared" si="261"/>
        <v>0</v>
      </c>
      <c r="O741" s="62">
        <f t="shared" si="261"/>
        <v>0</v>
      </c>
      <c r="P741" s="62">
        <f t="shared" si="261"/>
        <v>0</v>
      </c>
      <c r="Q741" s="62">
        <f t="shared" si="261"/>
        <v>3360</v>
      </c>
      <c r="R741" s="63">
        <f t="shared" si="261"/>
        <v>840</v>
      </c>
    </row>
    <row r="742" spans="2:18" hidden="1" outlineLevel="1" x14ac:dyDescent="0.25">
      <c r="B742">
        <v>211</v>
      </c>
      <c r="C742" s="61">
        <f t="shared" ref="C742:R742" si="262">IF(AND(C482&lt;=6480,MOD(C482,8)=0,C482&gt;=480),C482,0)</f>
        <v>0</v>
      </c>
      <c r="D742" s="62">
        <f t="shared" si="262"/>
        <v>0</v>
      </c>
      <c r="E742" s="62">
        <f t="shared" si="262"/>
        <v>0</v>
      </c>
      <c r="F742" s="62">
        <f t="shared" si="262"/>
        <v>0</v>
      </c>
      <c r="G742" s="62">
        <f t="shared" si="262"/>
        <v>0</v>
      </c>
      <c r="H742" s="62">
        <f t="shared" si="262"/>
        <v>0</v>
      </c>
      <c r="I742" s="62">
        <f t="shared" si="262"/>
        <v>0</v>
      </c>
      <c r="J742" s="62">
        <f t="shared" si="262"/>
        <v>0</v>
      </c>
      <c r="K742" s="62">
        <f t="shared" si="262"/>
        <v>0</v>
      </c>
      <c r="L742" s="62">
        <f t="shared" si="262"/>
        <v>0</v>
      </c>
      <c r="M742" s="62">
        <f t="shared" si="262"/>
        <v>0</v>
      </c>
      <c r="N742" s="62">
        <f t="shared" si="262"/>
        <v>0</v>
      </c>
      <c r="O742" s="62">
        <f t="shared" si="262"/>
        <v>0</v>
      </c>
      <c r="P742" s="62">
        <f t="shared" si="262"/>
        <v>0</v>
      </c>
      <c r="Q742" s="62">
        <f t="shared" si="262"/>
        <v>3376</v>
      </c>
      <c r="R742" s="63">
        <f t="shared" si="262"/>
        <v>0</v>
      </c>
    </row>
    <row r="743" spans="2:18" hidden="1" outlineLevel="1" x14ac:dyDescent="0.25">
      <c r="B743">
        <v>212</v>
      </c>
      <c r="C743" s="61">
        <f t="shared" ref="C743:R743" si="263">IF(AND(C483&lt;=6480,MOD(C483,8)=0,C483&gt;=480),C483,0)</f>
        <v>0</v>
      </c>
      <c r="D743" s="62">
        <f t="shared" si="263"/>
        <v>0</v>
      </c>
      <c r="E743" s="62">
        <f t="shared" si="263"/>
        <v>0</v>
      </c>
      <c r="F743" s="62">
        <f t="shared" si="263"/>
        <v>0</v>
      </c>
      <c r="G743" s="62">
        <f t="shared" si="263"/>
        <v>0</v>
      </c>
      <c r="H743" s="62">
        <f t="shared" si="263"/>
        <v>0</v>
      </c>
      <c r="I743" s="62">
        <f t="shared" si="263"/>
        <v>0</v>
      </c>
      <c r="J743" s="62">
        <f t="shared" si="263"/>
        <v>0</v>
      </c>
      <c r="K743" s="62">
        <f t="shared" si="263"/>
        <v>0</v>
      </c>
      <c r="L743" s="62">
        <f t="shared" si="263"/>
        <v>0</v>
      </c>
      <c r="M743" s="62">
        <f t="shared" si="263"/>
        <v>0</v>
      </c>
      <c r="N743" s="62">
        <f t="shared" si="263"/>
        <v>0</v>
      </c>
      <c r="O743" s="62">
        <f t="shared" si="263"/>
        <v>0</v>
      </c>
      <c r="P743" s="62">
        <f t="shared" si="263"/>
        <v>0</v>
      </c>
      <c r="Q743" s="62">
        <f t="shared" si="263"/>
        <v>3392</v>
      </c>
      <c r="R743" s="63">
        <f t="shared" si="263"/>
        <v>848</v>
      </c>
    </row>
    <row r="744" spans="2:18" hidden="1" outlineLevel="1" x14ac:dyDescent="0.25">
      <c r="B744">
        <v>213</v>
      </c>
      <c r="C744" s="61">
        <f t="shared" ref="C744:R744" si="264">IF(AND(C484&lt;=6480,MOD(C484,8)=0,C484&gt;=480),C484,0)</f>
        <v>0</v>
      </c>
      <c r="D744" s="62">
        <f t="shared" si="264"/>
        <v>0</v>
      </c>
      <c r="E744" s="62">
        <f t="shared" si="264"/>
        <v>0</v>
      </c>
      <c r="F744" s="62">
        <f t="shared" si="264"/>
        <v>0</v>
      </c>
      <c r="G744" s="62">
        <f t="shared" si="264"/>
        <v>0</v>
      </c>
      <c r="H744" s="62">
        <f t="shared" si="264"/>
        <v>0</v>
      </c>
      <c r="I744" s="62">
        <f t="shared" si="264"/>
        <v>0</v>
      </c>
      <c r="J744" s="62">
        <f t="shared" si="264"/>
        <v>0</v>
      </c>
      <c r="K744" s="62">
        <f t="shared" si="264"/>
        <v>0</v>
      </c>
      <c r="L744" s="62">
        <f t="shared" si="264"/>
        <v>0</v>
      </c>
      <c r="M744" s="62">
        <f t="shared" si="264"/>
        <v>0</v>
      </c>
      <c r="N744" s="62">
        <f t="shared" si="264"/>
        <v>0</v>
      </c>
      <c r="O744" s="62">
        <f t="shared" si="264"/>
        <v>0</v>
      </c>
      <c r="P744" s="62">
        <f t="shared" si="264"/>
        <v>0</v>
      </c>
      <c r="Q744" s="62">
        <f t="shared" si="264"/>
        <v>3408</v>
      </c>
      <c r="R744" s="63">
        <f t="shared" si="264"/>
        <v>0</v>
      </c>
    </row>
    <row r="745" spans="2:18" hidden="1" outlineLevel="1" x14ac:dyDescent="0.25">
      <c r="B745">
        <v>214</v>
      </c>
      <c r="C745" s="61">
        <f t="shared" ref="C745:R745" si="265">IF(AND(C485&lt;=6480,MOD(C485,8)=0,C485&gt;=480),C485,0)</f>
        <v>0</v>
      </c>
      <c r="D745" s="62">
        <f t="shared" si="265"/>
        <v>0</v>
      </c>
      <c r="E745" s="62">
        <f t="shared" si="265"/>
        <v>0</v>
      </c>
      <c r="F745" s="62">
        <f t="shared" si="265"/>
        <v>0</v>
      </c>
      <c r="G745" s="62">
        <f t="shared" si="265"/>
        <v>0</v>
      </c>
      <c r="H745" s="62">
        <f t="shared" si="265"/>
        <v>0</v>
      </c>
      <c r="I745" s="62">
        <f t="shared" si="265"/>
        <v>0</v>
      </c>
      <c r="J745" s="62">
        <f t="shared" si="265"/>
        <v>0</v>
      </c>
      <c r="K745" s="62">
        <f t="shared" si="265"/>
        <v>0</v>
      </c>
      <c r="L745" s="62">
        <f t="shared" si="265"/>
        <v>0</v>
      </c>
      <c r="M745" s="62">
        <f t="shared" si="265"/>
        <v>0</v>
      </c>
      <c r="N745" s="62">
        <f t="shared" si="265"/>
        <v>0</v>
      </c>
      <c r="O745" s="62">
        <f t="shared" si="265"/>
        <v>0</v>
      </c>
      <c r="P745" s="62">
        <f t="shared" si="265"/>
        <v>0</v>
      </c>
      <c r="Q745" s="62">
        <f t="shared" si="265"/>
        <v>3424</v>
      </c>
      <c r="R745" s="63">
        <f t="shared" si="265"/>
        <v>856</v>
      </c>
    </row>
    <row r="746" spans="2:18" hidden="1" outlineLevel="1" x14ac:dyDescent="0.25">
      <c r="B746">
        <v>215</v>
      </c>
      <c r="C746" s="61">
        <f t="shared" ref="C746:R746" si="266">IF(AND(C486&lt;=6480,MOD(C486,8)=0,C486&gt;=480),C486,0)</f>
        <v>0</v>
      </c>
      <c r="D746" s="62">
        <f t="shared" si="266"/>
        <v>0</v>
      </c>
      <c r="E746" s="62">
        <f t="shared" si="266"/>
        <v>0</v>
      </c>
      <c r="F746" s="62">
        <f t="shared" si="266"/>
        <v>0</v>
      </c>
      <c r="G746" s="62">
        <f t="shared" si="266"/>
        <v>0</v>
      </c>
      <c r="H746" s="62">
        <f t="shared" si="266"/>
        <v>0</v>
      </c>
      <c r="I746" s="62">
        <f t="shared" si="266"/>
        <v>0</v>
      </c>
      <c r="J746" s="62">
        <f t="shared" si="266"/>
        <v>0</v>
      </c>
      <c r="K746" s="62">
        <f t="shared" si="266"/>
        <v>0</v>
      </c>
      <c r="L746" s="62">
        <f t="shared" si="266"/>
        <v>0</v>
      </c>
      <c r="M746" s="62">
        <f t="shared" si="266"/>
        <v>0</v>
      </c>
      <c r="N746" s="62">
        <f t="shared" si="266"/>
        <v>0</v>
      </c>
      <c r="O746" s="62">
        <f t="shared" si="266"/>
        <v>0</v>
      </c>
      <c r="P746" s="62">
        <f t="shared" si="266"/>
        <v>0</v>
      </c>
      <c r="Q746" s="62">
        <f t="shared" si="266"/>
        <v>3440</v>
      </c>
      <c r="R746" s="63">
        <f t="shared" si="266"/>
        <v>0</v>
      </c>
    </row>
    <row r="747" spans="2:18" hidden="1" outlineLevel="1" x14ac:dyDescent="0.25">
      <c r="B747">
        <v>216</v>
      </c>
      <c r="C747" s="61">
        <f t="shared" ref="C747:R747" si="267">IF(AND(C487&lt;=6480,MOD(C487,8)=0,C487&gt;=480),C487,0)</f>
        <v>0</v>
      </c>
      <c r="D747" s="62">
        <f t="shared" si="267"/>
        <v>0</v>
      </c>
      <c r="E747" s="62">
        <f t="shared" si="267"/>
        <v>0</v>
      </c>
      <c r="F747" s="62">
        <f t="shared" si="267"/>
        <v>0</v>
      </c>
      <c r="G747" s="62">
        <f t="shared" si="267"/>
        <v>0</v>
      </c>
      <c r="H747" s="62">
        <f t="shared" si="267"/>
        <v>0</v>
      </c>
      <c r="I747" s="62">
        <f t="shared" si="267"/>
        <v>0</v>
      </c>
      <c r="J747" s="62">
        <f t="shared" si="267"/>
        <v>0</v>
      </c>
      <c r="K747" s="62">
        <f t="shared" si="267"/>
        <v>0</v>
      </c>
      <c r="L747" s="62">
        <f t="shared" si="267"/>
        <v>0</v>
      </c>
      <c r="M747" s="62">
        <f t="shared" si="267"/>
        <v>0</v>
      </c>
      <c r="N747" s="62">
        <f t="shared" si="267"/>
        <v>0</v>
      </c>
      <c r="O747" s="62">
        <f t="shared" si="267"/>
        <v>0</v>
      </c>
      <c r="P747" s="62">
        <f t="shared" si="267"/>
        <v>0</v>
      </c>
      <c r="Q747" s="62">
        <f t="shared" si="267"/>
        <v>3456</v>
      </c>
      <c r="R747" s="63">
        <f t="shared" si="267"/>
        <v>864</v>
      </c>
    </row>
    <row r="748" spans="2:18" hidden="1" outlineLevel="1" x14ac:dyDescent="0.25">
      <c r="B748">
        <v>217</v>
      </c>
      <c r="C748" s="61">
        <f t="shared" ref="C748:R748" si="268">IF(AND(C488&lt;=6480,MOD(C488,8)=0,C488&gt;=480),C488,0)</f>
        <v>0</v>
      </c>
      <c r="D748" s="62">
        <f t="shared" si="268"/>
        <v>0</v>
      </c>
      <c r="E748" s="62">
        <f t="shared" si="268"/>
        <v>0</v>
      </c>
      <c r="F748" s="62">
        <f t="shared" si="268"/>
        <v>0</v>
      </c>
      <c r="G748" s="62">
        <f t="shared" si="268"/>
        <v>0</v>
      </c>
      <c r="H748" s="62">
        <f t="shared" si="268"/>
        <v>0</v>
      </c>
      <c r="I748" s="62">
        <f t="shared" si="268"/>
        <v>0</v>
      </c>
      <c r="J748" s="62">
        <f t="shared" si="268"/>
        <v>0</v>
      </c>
      <c r="K748" s="62">
        <f t="shared" si="268"/>
        <v>0</v>
      </c>
      <c r="L748" s="62">
        <f t="shared" si="268"/>
        <v>0</v>
      </c>
      <c r="M748" s="62">
        <f t="shared" si="268"/>
        <v>0</v>
      </c>
      <c r="N748" s="62">
        <f t="shared" si="268"/>
        <v>0</v>
      </c>
      <c r="O748" s="62">
        <f t="shared" si="268"/>
        <v>0</v>
      </c>
      <c r="P748" s="62">
        <f t="shared" si="268"/>
        <v>0</v>
      </c>
      <c r="Q748" s="62">
        <f t="shared" si="268"/>
        <v>3472</v>
      </c>
      <c r="R748" s="63">
        <f t="shared" si="268"/>
        <v>0</v>
      </c>
    </row>
    <row r="749" spans="2:18" hidden="1" outlineLevel="1" x14ac:dyDescent="0.25">
      <c r="B749">
        <v>218</v>
      </c>
      <c r="C749" s="61">
        <f t="shared" ref="C749:R749" si="269">IF(AND(C489&lt;=6480,MOD(C489,8)=0,C489&gt;=480),C489,0)</f>
        <v>0</v>
      </c>
      <c r="D749" s="62">
        <f t="shared" si="269"/>
        <v>0</v>
      </c>
      <c r="E749" s="62">
        <f t="shared" si="269"/>
        <v>0</v>
      </c>
      <c r="F749" s="62">
        <f t="shared" si="269"/>
        <v>0</v>
      </c>
      <c r="G749" s="62">
        <f t="shared" si="269"/>
        <v>0</v>
      </c>
      <c r="H749" s="62">
        <f t="shared" si="269"/>
        <v>0</v>
      </c>
      <c r="I749" s="62">
        <f t="shared" si="269"/>
        <v>0</v>
      </c>
      <c r="J749" s="62">
        <f t="shared" si="269"/>
        <v>0</v>
      </c>
      <c r="K749" s="62">
        <f t="shared" si="269"/>
        <v>0</v>
      </c>
      <c r="L749" s="62">
        <f t="shared" si="269"/>
        <v>0</v>
      </c>
      <c r="M749" s="62">
        <f t="shared" si="269"/>
        <v>0</v>
      </c>
      <c r="N749" s="62">
        <f t="shared" si="269"/>
        <v>0</v>
      </c>
      <c r="O749" s="62">
        <f t="shared" si="269"/>
        <v>0</v>
      </c>
      <c r="P749" s="62">
        <f t="shared" si="269"/>
        <v>0</v>
      </c>
      <c r="Q749" s="62">
        <f t="shared" si="269"/>
        <v>3488</v>
      </c>
      <c r="R749" s="63">
        <f t="shared" si="269"/>
        <v>872</v>
      </c>
    </row>
    <row r="750" spans="2:18" hidden="1" outlineLevel="1" x14ac:dyDescent="0.25">
      <c r="B750">
        <v>219</v>
      </c>
      <c r="C750" s="61">
        <f t="shared" ref="C750:R750" si="270">IF(AND(C490&lt;=6480,MOD(C490,8)=0,C490&gt;=480),C490,0)</f>
        <v>0</v>
      </c>
      <c r="D750" s="62">
        <f t="shared" si="270"/>
        <v>0</v>
      </c>
      <c r="E750" s="62">
        <f t="shared" si="270"/>
        <v>0</v>
      </c>
      <c r="F750" s="62">
        <f t="shared" si="270"/>
        <v>0</v>
      </c>
      <c r="G750" s="62">
        <f t="shared" si="270"/>
        <v>0</v>
      </c>
      <c r="H750" s="62">
        <f t="shared" si="270"/>
        <v>0</v>
      </c>
      <c r="I750" s="62">
        <f t="shared" si="270"/>
        <v>0</v>
      </c>
      <c r="J750" s="62">
        <f t="shared" si="270"/>
        <v>0</v>
      </c>
      <c r="K750" s="62">
        <f t="shared" si="270"/>
        <v>0</v>
      </c>
      <c r="L750" s="62">
        <f t="shared" si="270"/>
        <v>0</v>
      </c>
      <c r="M750" s="62">
        <f t="shared" si="270"/>
        <v>0</v>
      </c>
      <c r="N750" s="62">
        <f t="shared" si="270"/>
        <v>0</v>
      </c>
      <c r="O750" s="62">
        <f t="shared" si="270"/>
        <v>0</v>
      </c>
      <c r="P750" s="62">
        <f t="shared" si="270"/>
        <v>0</v>
      </c>
      <c r="Q750" s="62">
        <f t="shared" si="270"/>
        <v>3504</v>
      </c>
      <c r="R750" s="63">
        <f t="shared" si="270"/>
        <v>0</v>
      </c>
    </row>
    <row r="751" spans="2:18" hidden="1" outlineLevel="1" x14ac:dyDescent="0.25">
      <c r="B751">
        <v>220</v>
      </c>
      <c r="C751" s="61">
        <f t="shared" ref="C751:R751" si="271">IF(AND(C491&lt;=6480,MOD(C491,8)=0,C491&gt;=480),C491,0)</f>
        <v>0</v>
      </c>
      <c r="D751" s="62">
        <f t="shared" si="271"/>
        <v>0</v>
      </c>
      <c r="E751" s="62">
        <f t="shared" si="271"/>
        <v>0</v>
      </c>
      <c r="F751" s="62">
        <f t="shared" si="271"/>
        <v>0</v>
      </c>
      <c r="G751" s="62">
        <f t="shared" si="271"/>
        <v>0</v>
      </c>
      <c r="H751" s="62">
        <f t="shared" si="271"/>
        <v>0</v>
      </c>
      <c r="I751" s="62">
        <f t="shared" si="271"/>
        <v>0</v>
      </c>
      <c r="J751" s="62">
        <f t="shared" si="271"/>
        <v>0</v>
      </c>
      <c r="K751" s="62">
        <f t="shared" si="271"/>
        <v>0</v>
      </c>
      <c r="L751" s="62">
        <f t="shared" si="271"/>
        <v>0</v>
      </c>
      <c r="M751" s="62">
        <f t="shared" si="271"/>
        <v>0</v>
      </c>
      <c r="N751" s="62">
        <f t="shared" si="271"/>
        <v>0</v>
      </c>
      <c r="O751" s="62">
        <f t="shared" si="271"/>
        <v>0</v>
      </c>
      <c r="P751" s="62">
        <f t="shared" si="271"/>
        <v>0</v>
      </c>
      <c r="Q751" s="62">
        <f t="shared" si="271"/>
        <v>3520</v>
      </c>
      <c r="R751" s="63">
        <f t="shared" si="271"/>
        <v>880</v>
      </c>
    </row>
    <row r="752" spans="2:18" hidden="1" outlineLevel="1" x14ac:dyDescent="0.25">
      <c r="B752">
        <v>221</v>
      </c>
      <c r="C752" s="61">
        <f t="shared" ref="C752:R752" si="272">IF(AND(C492&lt;=6480,MOD(C492,8)=0,C492&gt;=480),C492,0)</f>
        <v>0</v>
      </c>
      <c r="D752" s="62">
        <f t="shared" si="272"/>
        <v>0</v>
      </c>
      <c r="E752" s="62">
        <f t="shared" si="272"/>
        <v>0</v>
      </c>
      <c r="F752" s="62">
        <f t="shared" si="272"/>
        <v>0</v>
      </c>
      <c r="G752" s="62">
        <f t="shared" si="272"/>
        <v>0</v>
      </c>
      <c r="H752" s="62">
        <f t="shared" si="272"/>
        <v>0</v>
      </c>
      <c r="I752" s="62">
        <f t="shared" si="272"/>
        <v>0</v>
      </c>
      <c r="J752" s="62">
        <f t="shared" si="272"/>
        <v>0</v>
      </c>
      <c r="K752" s="62">
        <f t="shared" si="272"/>
        <v>0</v>
      </c>
      <c r="L752" s="62">
        <f t="shared" si="272"/>
        <v>0</v>
      </c>
      <c r="M752" s="62">
        <f t="shared" si="272"/>
        <v>0</v>
      </c>
      <c r="N752" s="62">
        <f t="shared" si="272"/>
        <v>0</v>
      </c>
      <c r="O752" s="62">
        <f t="shared" si="272"/>
        <v>0</v>
      </c>
      <c r="P752" s="62">
        <f t="shared" si="272"/>
        <v>0</v>
      </c>
      <c r="Q752" s="62">
        <f t="shared" si="272"/>
        <v>3536</v>
      </c>
      <c r="R752" s="63">
        <f t="shared" si="272"/>
        <v>0</v>
      </c>
    </row>
    <row r="753" spans="2:18" hidden="1" outlineLevel="1" x14ac:dyDescent="0.25">
      <c r="B753">
        <v>222</v>
      </c>
      <c r="C753" s="61">
        <f t="shared" ref="C753:R753" si="273">IF(AND(C493&lt;=6480,MOD(C493,8)=0,C493&gt;=480),C493,0)</f>
        <v>0</v>
      </c>
      <c r="D753" s="62">
        <f t="shared" si="273"/>
        <v>0</v>
      </c>
      <c r="E753" s="62">
        <f t="shared" si="273"/>
        <v>0</v>
      </c>
      <c r="F753" s="62">
        <f t="shared" si="273"/>
        <v>0</v>
      </c>
      <c r="G753" s="62">
        <f t="shared" si="273"/>
        <v>0</v>
      </c>
      <c r="H753" s="62">
        <f t="shared" si="273"/>
        <v>0</v>
      </c>
      <c r="I753" s="62">
        <f t="shared" si="273"/>
        <v>0</v>
      </c>
      <c r="J753" s="62">
        <f t="shared" si="273"/>
        <v>0</v>
      </c>
      <c r="K753" s="62">
        <f t="shared" si="273"/>
        <v>0</v>
      </c>
      <c r="L753" s="62">
        <f t="shared" si="273"/>
        <v>0</v>
      </c>
      <c r="M753" s="62">
        <f t="shared" si="273"/>
        <v>0</v>
      </c>
      <c r="N753" s="62">
        <f t="shared" si="273"/>
        <v>0</v>
      </c>
      <c r="O753" s="62">
        <f t="shared" si="273"/>
        <v>0</v>
      </c>
      <c r="P753" s="62">
        <f t="shared" si="273"/>
        <v>0</v>
      </c>
      <c r="Q753" s="62">
        <f t="shared" si="273"/>
        <v>3552</v>
      </c>
      <c r="R753" s="63">
        <f t="shared" si="273"/>
        <v>888</v>
      </c>
    </row>
    <row r="754" spans="2:18" hidden="1" outlineLevel="1" x14ac:dyDescent="0.25">
      <c r="B754">
        <v>223</v>
      </c>
      <c r="C754" s="61">
        <f t="shared" ref="C754:R754" si="274">IF(AND(C494&lt;=6480,MOD(C494,8)=0,C494&gt;=480),C494,0)</f>
        <v>0</v>
      </c>
      <c r="D754" s="62">
        <f t="shared" si="274"/>
        <v>0</v>
      </c>
      <c r="E754" s="62">
        <f t="shared" si="274"/>
        <v>0</v>
      </c>
      <c r="F754" s="62">
        <f t="shared" si="274"/>
        <v>0</v>
      </c>
      <c r="G754" s="62">
        <f t="shared" si="274"/>
        <v>0</v>
      </c>
      <c r="H754" s="62">
        <f t="shared" si="274"/>
        <v>0</v>
      </c>
      <c r="I754" s="62">
        <f t="shared" si="274"/>
        <v>0</v>
      </c>
      <c r="J754" s="62">
        <f t="shared" si="274"/>
        <v>0</v>
      </c>
      <c r="K754" s="62">
        <f t="shared" si="274"/>
        <v>0</v>
      </c>
      <c r="L754" s="62">
        <f t="shared" si="274"/>
        <v>0</v>
      </c>
      <c r="M754" s="62">
        <f t="shared" si="274"/>
        <v>0</v>
      </c>
      <c r="N754" s="62">
        <f t="shared" si="274"/>
        <v>0</v>
      </c>
      <c r="O754" s="62">
        <f t="shared" si="274"/>
        <v>0</v>
      </c>
      <c r="P754" s="62">
        <f t="shared" si="274"/>
        <v>0</v>
      </c>
      <c r="Q754" s="62">
        <f t="shared" si="274"/>
        <v>3568</v>
      </c>
      <c r="R754" s="63">
        <f t="shared" si="274"/>
        <v>0</v>
      </c>
    </row>
    <row r="755" spans="2:18" hidden="1" outlineLevel="1" x14ac:dyDescent="0.25">
      <c r="B755">
        <v>224</v>
      </c>
      <c r="C755" s="61">
        <f t="shared" ref="C755:R755" si="275">IF(AND(C495&lt;=6480,MOD(C495,8)=0,C495&gt;=480),C495,0)</f>
        <v>0</v>
      </c>
      <c r="D755" s="62">
        <f t="shared" si="275"/>
        <v>0</v>
      </c>
      <c r="E755" s="62">
        <f t="shared" si="275"/>
        <v>0</v>
      </c>
      <c r="F755" s="62">
        <f t="shared" si="275"/>
        <v>0</v>
      </c>
      <c r="G755" s="62">
        <f t="shared" si="275"/>
        <v>0</v>
      </c>
      <c r="H755" s="62">
        <f t="shared" si="275"/>
        <v>0</v>
      </c>
      <c r="I755" s="62">
        <f t="shared" si="275"/>
        <v>0</v>
      </c>
      <c r="J755" s="62">
        <f t="shared" si="275"/>
        <v>0</v>
      </c>
      <c r="K755" s="62">
        <f t="shared" si="275"/>
        <v>0</v>
      </c>
      <c r="L755" s="62">
        <f t="shared" si="275"/>
        <v>0</v>
      </c>
      <c r="M755" s="62">
        <f t="shared" si="275"/>
        <v>0</v>
      </c>
      <c r="N755" s="62">
        <f t="shared" si="275"/>
        <v>0</v>
      </c>
      <c r="O755" s="62">
        <f t="shared" si="275"/>
        <v>0</v>
      </c>
      <c r="P755" s="62">
        <f t="shared" si="275"/>
        <v>0</v>
      </c>
      <c r="Q755" s="62">
        <f t="shared" si="275"/>
        <v>3584</v>
      </c>
      <c r="R755" s="63">
        <f t="shared" si="275"/>
        <v>896</v>
      </c>
    </row>
    <row r="756" spans="2:18" hidden="1" outlineLevel="1" x14ac:dyDescent="0.25">
      <c r="B756">
        <v>225</v>
      </c>
      <c r="C756" s="61">
        <f t="shared" ref="C756:R756" si="276">IF(AND(C496&lt;=6480,MOD(C496,8)=0,C496&gt;=480),C496,0)</f>
        <v>0</v>
      </c>
      <c r="D756" s="62">
        <f t="shared" si="276"/>
        <v>0</v>
      </c>
      <c r="E756" s="62">
        <f t="shared" si="276"/>
        <v>0</v>
      </c>
      <c r="F756" s="62">
        <f t="shared" si="276"/>
        <v>0</v>
      </c>
      <c r="G756" s="62">
        <f t="shared" si="276"/>
        <v>0</v>
      </c>
      <c r="H756" s="62">
        <f t="shared" si="276"/>
        <v>0</v>
      </c>
      <c r="I756" s="62">
        <f t="shared" si="276"/>
        <v>0</v>
      </c>
      <c r="J756" s="62">
        <f t="shared" si="276"/>
        <v>0</v>
      </c>
      <c r="K756" s="62">
        <f t="shared" si="276"/>
        <v>0</v>
      </c>
      <c r="L756" s="62">
        <f t="shared" si="276"/>
        <v>0</v>
      </c>
      <c r="M756" s="62">
        <f t="shared" si="276"/>
        <v>0</v>
      </c>
      <c r="N756" s="62">
        <f t="shared" si="276"/>
        <v>0</v>
      </c>
      <c r="O756" s="62">
        <f t="shared" si="276"/>
        <v>0</v>
      </c>
      <c r="P756" s="62">
        <f t="shared" si="276"/>
        <v>0</v>
      </c>
      <c r="Q756" s="62">
        <f t="shared" si="276"/>
        <v>3600</v>
      </c>
      <c r="R756" s="63">
        <f t="shared" si="276"/>
        <v>0</v>
      </c>
    </row>
    <row r="757" spans="2:18" hidden="1" outlineLevel="1" x14ac:dyDescent="0.25">
      <c r="B757">
        <v>226</v>
      </c>
      <c r="C757" s="61">
        <f t="shared" ref="C757:R757" si="277">IF(AND(C497&lt;=6480,MOD(C497,8)=0,C497&gt;=480),C497,0)</f>
        <v>0</v>
      </c>
      <c r="D757" s="62">
        <f t="shared" si="277"/>
        <v>0</v>
      </c>
      <c r="E757" s="62">
        <f t="shared" si="277"/>
        <v>0</v>
      </c>
      <c r="F757" s="62">
        <f t="shared" si="277"/>
        <v>0</v>
      </c>
      <c r="G757" s="62">
        <f t="shared" si="277"/>
        <v>0</v>
      </c>
      <c r="H757" s="62">
        <f t="shared" si="277"/>
        <v>0</v>
      </c>
      <c r="I757" s="62">
        <f t="shared" si="277"/>
        <v>0</v>
      </c>
      <c r="J757" s="62">
        <f t="shared" si="277"/>
        <v>0</v>
      </c>
      <c r="K757" s="62">
        <f t="shared" si="277"/>
        <v>0</v>
      </c>
      <c r="L757" s="62">
        <f t="shared" si="277"/>
        <v>0</v>
      </c>
      <c r="M757" s="62">
        <f t="shared" si="277"/>
        <v>0</v>
      </c>
      <c r="N757" s="62">
        <f t="shared" si="277"/>
        <v>0</v>
      </c>
      <c r="O757" s="62">
        <f t="shared" si="277"/>
        <v>0</v>
      </c>
      <c r="P757" s="62">
        <f t="shared" si="277"/>
        <v>0</v>
      </c>
      <c r="Q757" s="62">
        <f t="shared" si="277"/>
        <v>3616</v>
      </c>
      <c r="R757" s="63">
        <f t="shared" si="277"/>
        <v>904</v>
      </c>
    </row>
    <row r="758" spans="2:18" hidden="1" outlineLevel="1" x14ac:dyDescent="0.25">
      <c r="B758">
        <v>227</v>
      </c>
      <c r="C758" s="61">
        <f t="shared" ref="C758:R758" si="278">IF(AND(C498&lt;=6480,MOD(C498,8)=0,C498&gt;=480),C498,0)</f>
        <v>0</v>
      </c>
      <c r="D758" s="62">
        <f t="shared" si="278"/>
        <v>0</v>
      </c>
      <c r="E758" s="62">
        <f t="shared" si="278"/>
        <v>0</v>
      </c>
      <c r="F758" s="62">
        <f t="shared" si="278"/>
        <v>0</v>
      </c>
      <c r="G758" s="62">
        <f t="shared" si="278"/>
        <v>0</v>
      </c>
      <c r="H758" s="62">
        <f t="shared" si="278"/>
        <v>0</v>
      </c>
      <c r="I758" s="62">
        <f t="shared" si="278"/>
        <v>0</v>
      </c>
      <c r="J758" s="62">
        <f t="shared" si="278"/>
        <v>0</v>
      </c>
      <c r="K758" s="62">
        <f t="shared" si="278"/>
        <v>0</v>
      </c>
      <c r="L758" s="62">
        <f t="shared" si="278"/>
        <v>0</v>
      </c>
      <c r="M758" s="62">
        <f t="shared" si="278"/>
        <v>0</v>
      </c>
      <c r="N758" s="62">
        <f t="shared" si="278"/>
        <v>0</v>
      </c>
      <c r="O758" s="62">
        <f t="shared" si="278"/>
        <v>0</v>
      </c>
      <c r="P758" s="62">
        <f t="shared" si="278"/>
        <v>0</v>
      </c>
      <c r="Q758" s="62">
        <f t="shared" si="278"/>
        <v>3632</v>
      </c>
      <c r="R758" s="63">
        <f t="shared" si="278"/>
        <v>0</v>
      </c>
    </row>
    <row r="759" spans="2:18" hidden="1" outlineLevel="1" x14ac:dyDescent="0.25">
      <c r="B759">
        <v>228</v>
      </c>
      <c r="C759" s="61">
        <f t="shared" ref="C759:R759" si="279">IF(AND(C499&lt;=6480,MOD(C499,8)=0,C499&gt;=480),C499,0)</f>
        <v>0</v>
      </c>
      <c r="D759" s="62">
        <f t="shared" si="279"/>
        <v>0</v>
      </c>
      <c r="E759" s="62">
        <f t="shared" si="279"/>
        <v>0</v>
      </c>
      <c r="F759" s="62">
        <f t="shared" si="279"/>
        <v>0</v>
      </c>
      <c r="G759" s="62">
        <f t="shared" si="279"/>
        <v>0</v>
      </c>
      <c r="H759" s="62">
        <f t="shared" si="279"/>
        <v>0</v>
      </c>
      <c r="I759" s="62">
        <f t="shared" si="279"/>
        <v>0</v>
      </c>
      <c r="J759" s="62">
        <f t="shared" si="279"/>
        <v>0</v>
      </c>
      <c r="K759" s="62">
        <f t="shared" si="279"/>
        <v>0</v>
      </c>
      <c r="L759" s="62">
        <f t="shared" si="279"/>
        <v>0</v>
      </c>
      <c r="M759" s="62">
        <f t="shared" si="279"/>
        <v>0</v>
      </c>
      <c r="N759" s="62">
        <f t="shared" si="279"/>
        <v>0</v>
      </c>
      <c r="O759" s="62">
        <f t="shared" si="279"/>
        <v>0</v>
      </c>
      <c r="P759" s="62">
        <f t="shared" si="279"/>
        <v>0</v>
      </c>
      <c r="Q759" s="62">
        <f t="shared" si="279"/>
        <v>3648</v>
      </c>
      <c r="R759" s="63">
        <f t="shared" si="279"/>
        <v>912</v>
      </c>
    </row>
    <row r="760" spans="2:18" hidden="1" outlineLevel="1" x14ac:dyDescent="0.25">
      <c r="B760">
        <v>229</v>
      </c>
      <c r="C760" s="61">
        <f t="shared" ref="C760:R760" si="280">IF(AND(C500&lt;=6480,MOD(C500,8)=0,C500&gt;=480),C500,0)</f>
        <v>0</v>
      </c>
      <c r="D760" s="62">
        <f t="shared" si="280"/>
        <v>0</v>
      </c>
      <c r="E760" s="62">
        <f t="shared" si="280"/>
        <v>0</v>
      </c>
      <c r="F760" s="62">
        <f t="shared" si="280"/>
        <v>0</v>
      </c>
      <c r="G760" s="62">
        <f t="shared" si="280"/>
        <v>0</v>
      </c>
      <c r="H760" s="62">
        <f t="shared" si="280"/>
        <v>0</v>
      </c>
      <c r="I760" s="62">
        <f t="shared" si="280"/>
        <v>0</v>
      </c>
      <c r="J760" s="62">
        <f t="shared" si="280"/>
        <v>0</v>
      </c>
      <c r="K760" s="62">
        <f t="shared" si="280"/>
        <v>0</v>
      </c>
      <c r="L760" s="62">
        <f t="shared" si="280"/>
        <v>0</v>
      </c>
      <c r="M760" s="62">
        <f t="shared" si="280"/>
        <v>0</v>
      </c>
      <c r="N760" s="62">
        <f t="shared" si="280"/>
        <v>0</v>
      </c>
      <c r="O760" s="62">
        <f t="shared" si="280"/>
        <v>0</v>
      </c>
      <c r="P760" s="62">
        <f t="shared" si="280"/>
        <v>0</v>
      </c>
      <c r="Q760" s="62">
        <f t="shared" si="280"/>
        <v>3664</v>
      </c>
      <c r="R760" s="63">
        <f t="shared" si="280"/>
        <v>0</v>
      </c>
    </row>
    <row r="761" spans="2:18" hidden="1" outlineLevel="1" x14ac:dyDescent="0.25">
      <c r="B761">
        <v>230</v>
      </c>
      <c r="C761" s="61">
        <f t="shared" ref="C761:R761" si="281">IF(AND(C501&lt;=6480,MOD(C501,8)=0,C501&gt;=480),C501,0)</f>
        <v>0</v>
      </c>
      <c r="D761" s="62">
        <f t="shared" si="281"/>
        <v>0</v>
      </c>
      <c r="E761" s="62">
        <f t="shared" si="281"/>
        <v>0</v>
      </c>
      <c r="F761" s="62">
        <f t="shared" si="281"/>
        <v>0</v>
      </c>
      <c r="G761" s="62">
        <f t="shared" si="281"/>
        <v>0</v>
      </c>
      <c r="H761" s="62">
        <f t="shared" si="281"/>
        <v>0</v>
      </c>
      <c r="I761" s="62">
        <f t="shared" si="281"/>
        <v>0</v>
      </c>
      <c r="J761" s="62">
        <f t="shared" si="281"/>
        <v>0</v>
      </c>
      <c r="K761" s="62">
        <f t="shared" si="281"/>
        <v>0</v>
      </c>
      <c r="L761" s="62">
        <f t="shared" si="281"/>
        <v>0</v>
      </c>
      <c r="M761" s="62">
        <f t="shared" si="281"/>
        <v>0</v>
      </c>
      <c r="N761" s="62">
        <f t="shared" si="281"/>
        <v>0</v>
      </c>
      <c r="O761" s="62">
        <f t="shared" si="281"/>
        <v>0</v>
      </c>
      <c r="P761" s="62">
        <f t="shared" si="281"/>
        <v>0</v>
      </c>
      <c r="Q761" s="62">
        <f t="shared" si="281"/>
        <v>3680</v>
      </c>
      <c r="R761" s="63">
        <f t="shared" si="281"/>
        <v>920</v>
      </c>
    </row>
    <row r="762" spans="2:18" hidden="1" outlineLevel="1" x14ac:dyDescent="0.25">
      <c r="B762">
        <v>231</v>
      </c>
      <c r="C762" s="61">
        <f t="shared" ref="C762:R762" si="282">IF(AND(C502&lt;=6480,MOD(C502,8)=0,C502&gt;=480),C502,0)</f>
        <v>0</v>
      </c>
      <c r="D762" s="62">
        <f t="shared" si="282"/>
        <v>0</v>
      </c>
      <c r="E762" s="62">
        <f t="shared" si="282"/>
        <v>0</v>
      </c>
      <c r="F762" s="62">
        <f t="shared" si="282"/>
        <v>0</v>
      </c>
      <c r="G762" s="62">
        <f t="shared" si="282"/>
        <v>0</v>
      </c>
      <c r="H762" s="62">
        <f t="shared" si="282"/>
        <v>0</v>
      </c>
      <c r="I762" s="62">
        <f t="shared" si="282"/>
        <v>0</v>
      </c>
      <c r="J762" s="62">
        <f t="shared" si="282"/>
        <v>0</v>
      </c>
      <c r="K762" s="62">
        <f t="shared" si="282"/>
        <v>0</v>
      </c>
      <c r="L762" s="62">
        <f t="shared" si="282"/>
        <v>0</v>
      </c>
      <c r="M762" s="62">
        <f t="shared" si="282"/>
        <v>0</v>
      </c>
      <c r="N762" s="62">
        <f t="shared" si="282"/>
        <v>0</v>
      </c>
      <c r="O762" s="62">
        <f t="shared" si="282"/>
        <v>0</v>
      </c>
      <c r="P762" s="62">
        <f t="shared" si="282"/>
        <v>0</v>
      </c>
      <c r="Q762" s="62">
        <f t="shared" si="282"/>
        <v>3696</v>
      </c>
      <c r="R762" s="63">
        <f t="shared" si="282"/>
        <v>0</v>
      </c>
    </row>
    <row r="763" spans="2:18" hidden="1" outlineLevel="1" x14ac:dyDescent="0.25">
      <c r="B763">
        <v>232</v>
      </c>
      <c r="C763" s="61">
        <f t="shared" ref="C763:R763" si="283">IF(AND(C503&lt;=6480,MOD(C503,8)=0,C503&gt;=480),C503,0)</f>
        <v>0</v>
      </c>
      <c r="D763" s="62">
        <f t="shared" si="283"/>
        <v>0</v>
      </c>
      <c r="E763" s="62">
        <f t="shared" si="283"/>
        <v>0</v>
      </c>
      <c r="F763" s="62">
        <f t="shared" si="283"/>
        <v>0</v>
      </c>
      <c r="G763" s="62">
        <f t="shared" si="283"/>
        <v>0</v>
      </c>
      <c r="H763" s="62">
        <f t="shared" si="283"/>
        <v>0</v>
      </c>
      <c r="I763" s="62">
        <f t="shared" si="283"/>
        <v>0</v>
      </c>
      <c r="J763" s="62">
        <f t="shared" si="283"/>
        <v>0</v>
      </c>
      <c r="K763" s="62">
        <f t="shared" si="283"/>
        <v>0</v>
      </c>
      <c r="L763" s="62">
        <f t="shared" si="283"/>
        <v>0</v>
      </c>
      <c r="M763" s="62">
        <f t="shared" si="283"/>
        <v>0</v>
      </c>
      <c r="N763" s="62">
        <f t="shared" si="283"/>
        <v>0</v>
      </c>
      <c r="O763" s="62">
        <f t="shared" si="283"/>
        <v>0</v>
      </c>
      <c r="P763" s="62">
        <f t="shared" si="283"/>
        <v>0</v>
      </c>
      <c r="Q763" s="62">
        <f t="shared" si="283"/>
        <v>3712</v>
      </c>
      <c r="R763" s="63">
        <f t="shared" si="283"/>
        <v>928</v>
      </c>
    </row>
    <row r="764" spans="2:18" hidden="1" outlineLevel="1" x14ac:dyDescent="0.25">
      <c r="B764">
        <v>233</v>
      </c>
      <c r="C764" s="61">
        <f t="shared" ref="C764:R764" si="284">IF(AND(C504&lt;=6480,MOD(C504,8)=0,C504&gt;=480),C504,0)</f>
        <v>0</v>
      </c>
      <c r="D764" s="62">
        <f t="shared" si="284"/>
        <v>0</v>
      </c>
      <c r="E764" s="62">
        <f t="shared" si="284"/>
        <v>0</v>
      </c>
      <c r="F764" s="62">
        <f t="shared" si="284"/>
        <v>0</v>
      </c>
      <c r="G764" s="62">
        <f t="shared" si="284"/>
        <v>0</v>
      </c>
      <c r="H764" s="62">
        <f t="shared" si="284"/>
        <v>0</v>
      </c>
      <c r="I764" s="62">
        <f t="shared" si="284"/>
        <v>0</v>
      </c>
      <c r="J764" s="62">
        <f t="shared" si="284"/>
        <v>0</v>
      </c>
      <c r="K764" s="62">
        <f t="shared" si="284"/>
        <v>0</v>
      </c>
      <c r="L764" s="62">
        <f t="shared" si="284"/>
        <v>0</v>
      </c>
      <c r="M764" s="62">
        <f t="shared" si="284"/>
        <v>0</v>
      </c>
      <c r="N764" s="62">
        <f t="shared" si="284"/>
        <v>0</v>
      </c>
      <c r="O764" s="62">
        <f t="shared" si="284"/>
        <v>0</v>
      </c>
      <c r="P764" s="62">
        <f t="shared" si="284"/>
        <v>0</v>
      </c>
      <c r="Q764" s="62">
        <f t="shared" si="284"/>
        <v>3728</v>
      </c>
      <c r="R764" s="63">
        <f t="shared" si="284"/>
        <v>0</v>
      </c>
    </row>
    <row r="765" spans="2:18" hidden="1" outlineLevel="1" x14ac:dyDescent="0.25">
      <c r="B765">
        <v>234</v>
      </c>
      <c r="C765" s="61">
        <f t="shared" ref="C765:R765" si="285">IF(AND(C505&lt;=6480,MOD(C505,8)=0,C505&gt;=480),C505,0)</f>
        <v>0</v>
      </c>
      <c r="D765" s="62">
        <f t="shared" si="285"/>
        <v>0</v>
      </c>
      <c r="E765" s="62">
        <f t="shared" si="285"/>
        <v>0</v>
      </c>
      <c r="F765" s="62">
        <f t="shared" si="285"/>
        <v>0</v>
      </c>
      <c r="G765" s="62">
        <f t="shared" si="285"/>
        <v>0</v>
      </c>
      <c r="H765" s="62">
        <f t="shared" si="285"/>
        <v>0</v>
      </c>
      <c r="I765" s="62">
        <f t="shared" si="285"/>
        <v>0</v>
      </c>
      <c r="J765" s="62">
        <f t="shared" si="285"/>
        <v>0</v>
      </c>
      <c r="K765" s="62">
        <f t="shared" si="285"/>
        <v>0</v>
      </c>
      <c r="L765" s="62">
        <f t="shared" si="285"/>
        <v>0</v>
      </c>
      <c r="M765" s="62">
        <f t="shared" si="285"/>
        <v>0</v>
      </c>
      <c r="N765" s="62">
        <f t="shared" si="285"/>
        <v>0</v>
      </c>
      <c r="O765" s="62">
        <f t="shared" si="285"/>
        <v>0</v>
      </c>
      <c r="P765" s="62">
        <f t="shared" si="285"/>
        <v>0</v>
      </c>
      <c r="Q765" s="62">
        <f t="shared" si="285"/>
        <v>3744</v>
      </c>
      <c r="R765" s="63">
        <f t="shared" si="285"/>
        <v>936</v>
      </c>
    </row>
    <row r="766" spans="2:18" hidden="1" outlineLevel="1" x14ac:dyDescent="0.25">
      <c r="B766">
        <v>235</v>
      </c>
      <c r="C766" s="61">
        <f t="shared" ref="C766:R766" si="286">IF(AND(C506&lt;=6480,MOD(C506,8)=0,C506&gt;=480),C506,0)</f>
        <v>0</v>
      </c>
      <c r="D766" s="62">
        <f t="shared" si="286"/>
        <v>0</v>
      </c>
      <c r="E766" s="62">
        <f t="shared" si="286"/>
        <v>0</v>
      </c>
      <c r="F766" s="62">
        <f t="shared" si="286"/>
        <v>0</v>
      </c>
      <c r="G766" s="62">
        <f t="shared" si="286"/>
        <v>0</v>
      </c>
      <c r="H766" s="62">
        <f t="shared" si="286"/>
        <v>0</v>
      </c>
      <c r="I766" s="62">
        <f t="shared" si="286"/>
        <v>0</v>
      </c>
      <c r="J766" s="62">
        <f t="shared" si="286"/>
        <v>0</v>
      </c>
      <c r="K766" s="62">
        <f t="shared" si="286"/>
        <v>0</v>
      </c>
      <c r="L766" s="62">
        <f t="shared" si="286"/>
        <v>0</v>
      </c>
      <c r="M766" s="62">
        <f t="shared" si="286"/>
        <v>0</v>
      </c>
      <c r="N766" s="62">
        <f t="shared" si="286"/>
        <v>0</v>
      </c>
      <c r="O766" s="62">
        <f t="shared" si="286"/>
        <v>0</v>
      </c>
      <c r="P766" s="62">
        <f t="shared" si="286"/>
        <v>0</v>
      </c>
      <c r="Q766" s="62">
        <f t="shared" si="286"/>
        <v>3760</v>
      </c>
      <c r="R766" s="63">
        <f t="shared" si="286"/>
        <v>0</v>
      </c>
    </row>
    <row r="767" spans="2:18" hidden="1" outlineLevel="1" x14ac:dyDescent="0.25">
      <c r="B767">
        <v>236</v>
      </c>
      <c r="C767" s="61">
        <f t="shared" ref="C767:R767" si="287">IF(AND(C507&lt;=6480,MOD(C507,8)=0,C507&gt;=480),C507,0)</f>
        <v>0</v>
      </c>
      <c r="D767" s="62">
        <f t="shared" si="287"/>
        <v>0</v>
      </c>
      <c r="E767" s="62">
        <f t="shared" si="287"/>
        <v>0</v>
      </c>
      <c r="F767" s="62">
        <f t="shared" si="287"/>
        <v>0</v>
      </c>
      <c r="G767" s="62">
        <f t="shared" si="287"/>
        <v>0</v>
      </c>
      <c r="H767" s="62">
        <f t="shared" si="287"/>
        <v>0</v>
      </c>
      <c r="I767" s="62">
        <f t="shared" si="287"/>
        <v>0</v>
      </c>
      <c r="J767" s="62">
        <f t="shared" si="287"/>
        <v>0</v>
      </c>
      <c r="K767" s="62">
        <f t="shared" si="287"/>
        <v>0</v>
      </c>
      <c r="L767" s="62">
        <f t="shared" si="287"/>
        <v>0</v>
      </c>
      <c r="M767" s="62">
        <f t="shared" si="287"/>
        <v>0</v>
      </c>
      <c r="N767" s="62">
        <f t="shared" si="287"/>
        <v>0</v>
      </c>
      <c r="O767" s="62">
        <f t="shared" si="287"/>
        <v>0</v>
      </c>
      <c r="P767" s="62">
        <f t="shared" si="287"/>
        <v>0</v>
      </c>
      <c r="Q767" s="62">
        <f t="shared" si="287"/>
        <v>3776</v>
      </c>
      <c r="R767" s="63">
        <f t="shared" si="287"/>
        <v>944</v>
      </c>
    </row>
    <row r="768" spans="2:18" hidden="1" outlineLevel="1" x14ac:dyDescent="0.25">
      <c r="B768">
        <v>237</v>
      </c>
      <c r="C768" s="61">
        <f t="shared" ref="C768:R768" si="288">IF(AND(C508&lt;=6480,MOD(C508,8)=0,C508&gt;=480),C508,0)</f>
        <v>0</v>
      </c>
      <c r="D768" s="62">
        <f t="shared" si="288"/>
        <v>0</v>
      </c>
      <c r="E768" s="62">
        <f t="shared" si="288"/>
        <v>0</v>
      </c>
      <c r="F768" s="62">
        <f t="shared" si="288"/>
        <v>0</v>
      </c>
      <c r="G768" s="62">
        <f t="shared" si="288"/>
        <v>0</v>
      </c>
      <c r="H768" s="62">
        <f t="shared" si="288"/>
        <v>0</v>
      </c>
      <c r="I768" s="62">
        <f t="shared" si="288"/>
        <v>0</v>
      </c>
      <c r="J768" s="62">
        <f t="shared" si="288"/>
        <v>0</v>
      </c>
      <c r="K768" s="62">
        <f t="shared" si="288"/>
        <v>0</v>
      </c>
      <c r="L768" s="62">
        <f t="shared" si="288"/>
        <v>0</v>
      </c>
      <c r="M768" s="62">
        <f t="shared" si="288"/>
        <v>0</v>
      </c>
      <c r="N768" s="62">
        <f t="shared" si="288"/>
        <v>0</v>
      </c>
      <c r="O768" s="62">
        <f t="shared" si="288"/>
        <v>0</v>
      </c>
      <c r="P768" s="62">
        <f t="shared" si="288"/>
        <v>0</v>
      </c>
      <c r="Q768" s="62">
        <f t="shared" si="288"/>
        <v>3792</v>
      </c>
      <c r="R768" s="63">
        <f t="shared" si="288"/>
        <v>0</v>
      </c>
    </row>
    <row r="769" spans="2:18" hidden="1" outlineLevel="1" x14ac:dyDescent="0.25">
      <c r="B769">
        <v>238</v>
      </c>
      <c r="C769" s="61">
        <f t="shared" ref="C769:R769" si="289">IF(AND(C509&lt;=6480,MOD(C509,8)=0,C509&gt;=480),C509,0)</f>
        <v>0</v>
      </c>
      <c r="D769" s="62">
        <f t="shared" si="289"/>
        <v>0</v>
      </c>
      <c r="E769" s="62">
        <f t="shared" si="289"/>
        <v>0</v>
      </c>
      <c r="F769" s="62">
        <f t="shared" si="289"/>
        <v>0</v>
      </c>
      <c r="G769" s="62">
        <f t="shared" si="289"/>
        <v>0</v>
      </c>
      <c r="H769" s="62">
        <f t="shared" si="289"/>
        <v>0</v>
      </c>
      <c r="I769" s="62">
        <f t="shared" si="289"/>
        <v>0</v>
      </c>
      <c r="J769" s="62">
        <f t="shared" si="289"/>
        <v>0</v>
      </c>
      <c r="K769" s="62">
        <f t="shared" si="289"/>
        <v>0</v>
      </c>
      <c r="L769" s="62">
        <f t="shared" si="289"/>
        <v>0</v>
      </c>
      <c r="M769" s="62">
        <f t="shared" si="289"/>
        <v>0</v>
      </c>
      <c r="N769" s="62">
        <f t="shared" si="289"/>
        <v>0</v>
      </c>
      <c r="O769" s="62">
        <f t="shared" si="289"/>
        <v>0</v>
      </c>
      <c r="P769" s="62">
        <f t="shared" si="289"/>
        <v>0</v>
      </c>
      <c r="Q769" s="62">
        <f t="shared" si="289"/>
        <v>3808</v>
      </c>
      <c r="R769" s="63">
        <f t="shared" si="289"/>
        <v>952</v>
      </c>
    </row>
    <row r="770" spans="2:18" hidden="1" outlineLevel="1" x14ac:dyDescent="0.25">
      <c r="B770">
        <v>239</v>
      </c>
      <c r="C770" s="61">
        <f t="shared" ref="C770:R770" si="290">IF(AND(C510&lt;=6480,MOD(C510,8)=0,C510&gt;=480),C510,0)</f>
        <v>0</v>
      </c>
      <c r="D770" s="62">
        <f t="shared" si="290"/>
        <v>0</v>
      </c>
      <c r="E770" s="62">
        <f t="shared" si="290"/>
        <v>0</v>
      </c>
      <c r="F770" s="62">
        <f t="shared" si="290"/>
        <v>0</v>
      </c>
      <c r="G770" s="62">
        <f t="shared" si="290"/>
        <v>0</v>
      </c>
      <c r="H770" s="62">
        <f t="shared" si="290"/>
        <v>0</v>
      </c>
      <c r="I770" s="62">
        <f t="shared" si="290"/>
        <v>0</v>
      </c>
      <c r="J770" s="62">
        <f t="shared" si="290"/>
        <v>0</v>
      </c>
      <c r="K770" s="62">
        <f t="shared" si="290"/>
        <v>0</v>
      </c>
      <c r="L770" s="62">
        <f t="shared" si="290"/>
        <v>0</v>
      </c>
      <c r="M770" s="62">
        <f t="shared" si="290"/>
        <v>0</v>
      </c>
      <c r="N770" s="62">
        <f t="shared" si="290"/>
        <v>0</v>
      </c>
      <c r="O770" s="62">
        <f t="shared" si="290"/>
        <v>0</v>
      </c>
      <c r="P770" s="62">
        <f t="shared" si="290"/>
        <v>0</v>
      </c>
      <c r="Q770" s="62">
        <f t="shared" si="290"/>
        <v>3824</v>
      </c>
      <c r="R770" s="63">
        <f t="shared" si="290"/>
        <v>0</v>
      </c>
    </row>
    <row r="771" spans="2:18" hidden="1" outlineLevel="1" x14ac:dyDescent="0.25">
      <c r="B771">
        <v>240</v>
      </c>
      <c r="C771" s="61">
        <f t="shared" ref="C771:R771" si="291">IF(AND(C511&lt;=6480,MOD(C511,8)=0,C511&gt;=480),C511,0)</f>
        <v>0</v>
      </c>
      <c r="D771" s="62">
        <f t="shared" si="291"/>
        <v>0</v>
      </c>
      <c r="E771" s="62">
        <f t="shared" si="291"/>
        <v>0</v>
      </c>
      <c r="F771" s="62">
        <f t="shared" si="291"/>
        <v>0</v>
      </c>
      <c r="G771" s="62">
        <f t="shared" si="291"/>
        <v>0</v>
      </c>
      <c r="H771" s="62">
        <f t="shared" si="291"/>
        <v>0</v>
      </c>
      <c r="I771" s="62">
        <f t="shared" si="291"/>
        <v>0</v>
      </c>
      <c r="J771" s="62">
        <f t="shared" si="291"/>
        <v>0</v>
      </c>
      <c r="K771" s="62">
        <f t="shared" si="291"/>
        <v>0</v>
      </c>
      <c r="L771" s="62">
        <f t="shared" si="291"/>
        <v>0</v>
      </c>
      <c r="M771" s="62">
        <f t="shared" si="291"/>
        <v>0</v>
      </c>
      <c r="N771" s="62">
        <f t="shared" si="291"/>
        <v>0</v>
      </c>
      <c r="O771" s="62">
        <f t="shared" si="291"/>
        <v>0</v>
      </c>
      <c r="P771" s="62">
        <f t="shared" si="291"/>
        <v>0</v>
      </c>
      <c r="Q771" s="62">
        <f t="shared" si="291"/>
        <v>3840</v>
      </c>
      <c r="R771" s="63">
        <f t="shared" si="291"/>
        <v>960</v>
      </c>
    </row>
    <row r="772" spans="2:18" hidden="1" outlineLevel="1" x14ac:dyDescent="0.25">
      <c r="B772">
        <v>241</v>
      </c>
      <c r="C772" s="61">
        <f t="shared" ref="C772:R772" si="292">IF(AND(C512&lt;=6480,MOD(C512,8)=0,C512&gt;=480),C512,0)</f>
        <v>0</v>
      </c>
      <c r="D772" s="62">
        <f t="shared" si="292"/>
        <v>0</v>
      </c>
      <c r="E772" s="62">
        <f t="shared" si="292"/>
        <v>0</v>
      </c>
      <c r="F772" s="62">
        <f t="shared" si="292"/>
        <v>0</v>
      </c>
      <c r="G772" s="62">
        <f t="shared" si="292"/>
        <v>0</v>
      </c>
      <c r="H772" s="62">
        <f t="shared" si="292"/>
        <v>0</v>
      </c>
      <c r="I772" s="62">
        <f t="shared" si="292"/>
        <v>0</v>
      </c>
      <c r="J772" s="62">
        <f t="shared" si="292"/>
        <v>0</v>
      </c>
      <c r="K772" s="62">
        <f t="shared" si="292"/>
        <v>0</v>
      </c>
      <c r="L772" s="62">
        <f t="shared" si="292"/>
        <v>0</v>
      </c>
      <c r="M772" s="62">
        <f t="shared" si="292"/>
        <v>0</v>
      </c>
      <c r="N772" s="62">
        <f t="shared" si="292"/>
        <v>0</v>
      </c>
      <c r="O772" s="62">
        <f t="shared" si="292"/>
        <v>0</v>
      </c>
      <c r="P772" s="62">
        <f t="shared" si="292"/>
        <v>0</v>
      </c>
      <c r="Q772" s="62">
        <f t="shared" si="292"/>
        <v>3856</v>
      </c>
      <c r="R772" s="63">
        <f t="shared" si="292"/>
        <v>0</v>
      </c>
    </row>
    <row r="773" spans="2:18" hidden="1" outlineLevel="1" x14ac:dyDescent="0.25">
      <c r="B773">
        <v>242</v>
      </c>
      <c r="C773" s="61">
        <f t="shared" ref="C773:R773" si="293">IF(AND(C513&lt;=6480,MOD(C513,8)=0,C513&gt;=480),C513,0)</f>
        <v>0</v>
      </c>
      <c r="D773" s="62">
        <f t="shared" si="293"/>
        <v>0</v>
      </c>
      <c r="E773" s="62">
        <f t="shared" si="293"/>
        <v>0</v>
      </c>
      <c r="F773" s="62">
        <f t="shared" si="293"/>
        <v>0</v>
      </c>
      <c r="G773" s="62">
        <f t="shared" si="293"/>
        <v>0</v>
      </c>
      <c r="H773" s="62">
        <f t="shared" si="293"/>
        <v>0</v>
      </c>
      <c r="I773" s="62">
        <f t="shared" si="293"/>
        <v>0</v>
      </c>
      <c r="J773" s="62">
        <f t="shared" si="293"/>
        <v>0</v>
      </c>
      <c r="K773" s="62">
        <f t="shared" si="293"/>
        <v>0</v>
      </c>
      <c r="L773" s="62">
        <f t="shared" si="293"/>
        <v>0</v>
      </c>
      <c r="M773" s="62">
        <f t="shared" si="293"/>
        <v>0</v>
      </c>
      <c r="N773" s="62">
        <f t="shared" si="293"/>
        <v>0</v>
      </c>
      <c r="O773" s="62">
        <f t="shared" si="293"/>
        <v>0</v>
      </c>
      <c r="P773" s="62">
        <f t="shared" si="293"/>
        <v>0</v>
      </c>
      <c r="Q773" s="62">
        <f t="shared" si="293"/>
        <v>3872</v>
      </c>
      <c r="R773" s="63">
        <f t="shared" si="293"/>
        <v>968</v>
      </c>
    </row>
    <row r="774" spans="2:18" hidden="1" outlineLevel="1" x14ac:dyDescent="0.25">
      <c r="B774">
        <v>243</v>
      </c>
      <c r="C774" s="61">
        <f t="shared" ref="C774:R774" si="294">IF(AND(C514&lt;=6480,MOD(C514,8)=0,C514&gt;=480),C514,0)</f>
        <v>0</v>
      </c>
      <c r="D774" s="62">
        <f t="shared" si="294"/>
        <v>0</v>
      </c>
      <c r="E774" s="62">
        <f t="shared" si="294"/>
        <v>0</v>
      </c>
      <c r="F774" s="62">
        <f t="shared" si="294"/>
        <v>0</v>
      </c>
      <c r="G774" s="62">
        <f t="shared" si="294"/>
        <v>0</v>
      </c>
      <c r="H774" s="62">
        <f t="shared" si="294"/>
        <v>0</v>
      </c>
      <c r="I774" s="62">
        <f t="shared" si="294"/>
        <v>0</v>
      </c>
      <c r="J774" s="62">
        <f t="shared" si="294"/>
        <v>0</v>
      </c>
      <c r="K774" s="62">
        <f t="shared" si="294"/>
        <v>0</v>
      </c>
      <c r="L774" s="62">
        <f t="shared" si="294"/>
        <v>0</v>
      </c>
      <c r="M774" s="62">
        <f t="shared" si="294"/>
        <v>0</v>
      </c>
      <c r="N774" s="62">
        <f t="shared" si="294"/>
        <v>0</v>
      </c>
      <c r="O774" s="62">
        <f t="shared" si="294"/>
        <v>0</v>
      </c>
      <c r="P774" s="62">
        <f t="shared" si="294"/>
        <v>0</v>
      </c>
      <c r="Q774" s="62">
        <f t="shared" si="294"/>
        <v>3888</v>
      </c>
      <c r="R774" s="63">
        <f t="shared" si="294"/>
        <v>0</v>
      </c>
    </row>
    <row r="775" spans="2:18" hidden="1" outlineLevel="1" x14ac:dyDescent="0.25">
      <c r="B775">
        <v>244</v>
      </c>
      <c r="C775" s="61">
        <f t="shared" ref="C775:R775" si="295">IF(AND(C515&lt;=6480,MOD(C515,8)=0,C515&gt;=480),C515,0)</f>
        <v>0</v>
      </c>
      <c r="D775" s="62">
        <f t="shared" si="295"/>
        <v>0</v>
      </c>
      <c r="E775" s="62">
        <f t="shared" si="295"/>
        <v>0</v>
      </c>
      <c r="F775" s="62">
        <f t="shared" si="295"/>
        <v>0</v>
      </c>
      <c r="G775" s="62">
        <f t="shared" si="295"/>
        <v>0</v>
      </c>
      <c r="H775" s="62">
        <f t="shared" si="295"/>
        <v>0</v>
      </c>
      <c r="I775" s="62">
        <f t="shared" si="295"/>
        <v>0</v>
      </c>
      <c r="J775" s="62">
        <f t="shared" si="295"/>
        <v>0</v>
      </c>
      <c r="K775" s="62">
        <f t="shared" si="295"/>
        <v>0</v>
      </c>
      <c r="L775" s="62">
        <f t="shared" si="295"/>
        <v>0</v>
      </c>
      <c r="M775" s="62">
        <f t="shared" si="295"/>
        <v>0</v>
      </c>
      <c r="N775" s="62">
        <f t="shared" si="295"/>
        <v>0</v>
      </c>
      <c r="O775" s="62">
        <f t="shared" si="295"/>
        <v>0</v>
      </c>
      <c r="P775" s="62">
        <f t="shared" si="295"/>
        <v>0</v>
      </c>
      <c r="Q775" s="62">
        <f t="shared" si="295"/>
        <v>3904</v>
      </c>
      <c r="R775" s="63">
        <f t="shared" si="295"/>
        <v>976</v>
      </c>
    </row>
    <row r="776" spans="2:18" hidden="1" outlineLevel="1" x14ac:dyDescent="0.25">
      <c r="B776">
        <v>245</v>
      </c>
      <c r="C776" s="61">
        <f t="shared" ref="C776:R776" si="296">IF(AND(C516&lt;=6480,MOD(C516,8)=0,C516&gt;=480),C516,0)</f>
        <v>0</v>
      </c>
      <c r="D776" s="62">
        <f t="shared" si="296"/>
        <v>0</v>
      </c>
      <c r="E776" s="62">
        <f t="shared" si="296"/>
        <v>0</v>
      </c>
      <c r="F776" s="62">
        <f t="shared" si="296"/>
        <v>0</v>
      </c>
      <c r="G776" s="62">
        <f t="shared" si="296"/>
        <v>0</v>
      </c>
      <c r="H776" s="62">
        <f t="shared" si="296"/>
        <v>0</v>
      </c>
      <c r="I776" s="62">
        <f t="shared" si="296"/>
        <v>0</v>
      </c>
      <c r="J776" s="62">
        <f t="shared" si="296"/>
        <v>0</v>
      </c>
      <c r="K776" s="62">
        <f t="shared" si="296"/>
        <v>0</v>
      </c>
      <c r="L776" s="62">
        <f t="shared" si="296"/>
        <v>0</v>
      </c>
      <c r="M776" s="62">
        <f t="shared" si="296"/>
        <v>0</v>
      </c>
      <c r="N776" s="62">
        <f t="shared" si="296"/>
        <v>0</v>
      </c>
      <c r="O776" s="62">
        <f t="shared" si="296"/>
        <v>0</v>
      </c>
      <c r="P776" s="62">
        <f t="shared" si="296"/>
        <v>0</v>
      </c>
      <c r="Q776" s="62">
        <f t="shared" si="296"/>
        <v>3920</v>
      </c>
      <c r="R776" s="63">
        <f t="shared" si="296"/>
        <v>0</v>
      </c>
    </row>
    <row r="777" spans="2:18" hidden="1" outlineLevel="1" x14ac:dyDescent="0.25">
      <c r="B777">
        <v>246</v>
      </c>
      <c r="C777" s="61">
        <f t="shared" ref="C777:R777" si="297">IF(AND(C517&lt;=6480,MOD(C517,8)=0,C517&gt;=480),C517,0)</f>
        <v>0</v>
      </c>
      <c r="D777" s="62">
        <f t="shared" si="297"/>
        <v>0</v>
      </c>
      <c r="E777" s="62">
        <f t="shared" si="297"/>
        <v>0</v>
      </c>
      <c r="F777" s="62">
        <f t="shared" si="297"/>
        <v>0</v>
      </c>
      <c r="G777" s="62">
        <f t="shared" si="297"/>
        <v>0</v>
      </c>
      <c r="H777" s="62">
        <f t="shared" si="297"/>
        <v>0</v>
      </c>
      <c r="I777" s="62">
        <f t="shared" si="297"/>
        <v>0</v>
      </c>
      <c r="J777" s="62">
        <f t="shared" si="297"/>
        <v>0</v>
      </c>
      <c r="K777" s="62">
        <f t="shared" si="297"/>
        <v>0</v>
      </c>
      <c r="L777" s="62">
        <f t="shared" si="297"/>
        <v>0</v>
      </c>
      <c r="M777" s="62">
        <f t="shared" si="297"/>
        <v>0</v>
      </c>
      <c r="N777" s="62">
        <f t="shared" si="297"/>
        <v>0</v>
      </c>
      <c r="O777" s="62">
        <f t="shared" si="297"/>
        <v>0</v>
      </c>
      <c r="P777" s="62">
        <f t="shared" si="297"/>
        <v>0</v>
      </c>
      <c r="Q777" s="62">
        <f t="shared" si="297"/>
        <v>3936</v>
      </c>
      <c r="R777" s="63">
        <f t="shared" si="297"/>
        <v>984</v>
      </c>
    </row>
    <row r="778" spans="2:18" hidden="1" outlineLevel="1" x14ac:dyDescent="0.25">
      <c r="B778">
        <v>247</v>
      </c>
      <c r="C778" s="61">
        <f t="shared" ref="C778:R778" si="298">IF(AND(C518&lt;=6480,MOD(C518,8)=0,C518&gt;=480),C518,0)</f>
        <v>0</v>
      </c>
      <c r="D778" s="62">
        <f t="shared" si="298"/>
        <v>0</v>
      </c>
      <c r="E778" s="62">
        <f t="shared" si="298"/>
        <v>0</v>
      </c>
      <c r="F778" s="62">
        <f t="shared" si="298"/>
        <v>0</v>
      </c>
      <c r="G778" s="62">
        <f t="shared" si="298"/>
        <v>0</v>
      </c>
      <c r="H778" s="62">
        <f t="shared" si="298"/>
        <v>0</v>
      </c>
      <c r="I778" s="62">
        <f t="shared" si="298"/>
        <v>0</v>
      </c>
      <c r="J778" s="62">
        <f t="shared" si="298"/>
        <v>0</v>
      </c>
      <c r="K778" s="62">
        <f t="shared" si="298"/>
        <v>0</v>
      </c>
      <c r="L778" s="62">
        <f t="shared" si="298"/>
        <v>0</v>
      </c>
      <c r="M778" s="62">
        <f t="shared" si="298"/>
        <v>0</v>
      </c>
      <c r="N778" s="62">
        <f t="shared" si="298"/>
        <v>0</v>
      </c>
      <c r="O778" s="62">
        <f t="shared" si="298"/>
        <v>0</v>
      </c>
      <c r="P778" s="62">
        <f t="shared" si="298"/>
        <v>0</v>
      </c>
      <c r="Q778" s="62">
        <f t="shared" si="298"/>
        <v>3952</v>
      </c>
      <c r="R778" s="63">
        <f t="shared" si="298"/>
        <v>0</v>
      </c>
    </row>
    <row r="779" spans="2:18" hidden="1" outlineLevel="1" x14ac:dyDescent="0.25">
      <c r="B779">
        <v>248</v>
      </c>
      <c r="C779" s="61">
        <f t="shared" ref="C779:R779" si="299">IF(AND(C519&lt;=6480,MOD(C519,8)=0,C519&gt;=480),C519,0)</f>
        <v>0</v>
      </c>
      <c r="D779" s="62">
        <f t="shared" si="299"/>
        <v>0</v>
      </c>
      <c r="E779" s="62">
        <f t="shared" si="299"/>
        <v>0</v>
      </c>
      <c r="F779" s="62">
        <f t="shared" si="299"/>
        <v>0</v>
      </c>
      <c r="G779" s="62">
        <f t="shared" si="299"/>
        <v>0</v>
      </c>
      <c r="H779" s="62">
        <f t="shared" si="299"/>
        <v>0</v>
      </c>
      <c r="I779" s="62">
        <f t="shared" si="299"/>
        <v>0</v>
      </c>
      <c r="J779" s="62">
        <f t="shared" si="299"/>
        <v>0</v>
      </c>
      <c r="K779" s="62">
        <f t="shared" si="299"/>
        <v>0</v>
      </c>
      <c r="L779" s="62">
        <f t="shared" si="299"/>
        <v>0</v>
      </c>
      <c r="M779" s="62">
        <f t="shared" si="299"/>
        <v>0</v>
      </c>
      <c r="N779" s="62">
        <f t="shared" si="299"/>
        <v>0</v>
      </c>
      <c r="O779" s="62">
        <f t="shared" si="299"/>
        <v>0</v>
      </c>
      <c r="P779" s="62">
        <f t="shared" si="299"/>
        <v>0</v>
      </c>
      <c r="Q779" s="62">
        <f t="shared" si="299"/>
        <v>3968</v>
      </c>
      <c r="R779" s="63">
        <f t="shared" si="299"/>
        <v>992</v>
      </c>
    </row>
    <row r="780" spans="2:18" hidden="1" outlineLevel="1" x14ac:dyDescent="0.25">
      <c r="B780">
        <v>249</v>
      </c>
      <c r="C780" s="61">
        <f t="shared" ref="C780:R780" si="300">IF(AND(C520&lt;=6480,MOD(C520,8)=0,C520&gt;=480),C520,0)</f>
        <v>0</v>
      </c>
      <c r="D780" s="62">
        <f t="shared" si="300"/>
        <v>0</v>
      </c>
      <c r="E780" s="62">
        <f t="shared" si="300"/>
        <v>0</v>
      </c>
      <c r="F780" s="62">
        <f t="shared" si="300"/>
        <v>0</v>
      </c>
      <c r="G780" s="62">
        <f t="shared" si="300"/>
        <v>0</v>
      </c>
      <c r="H780" s="62">
        <f t="shared" si="300"/>
        <v>0</v>
      </c>
      <c r="I780" s="62">
        <f t="shared" si="300"/>
        <v>0</v>
      </c>
      <c r="J780" s="62">
        <f t="shared" si="300"/>
        <v>0</v>
      </c>
      <c r="K780" s="62">
        <f t="shared" si="300"/>
        <v>0</v>
      </c>
      <c r="L780" s="62">
        <f t="shared" si="300"/>
        <v>0</v>
      </c>
      <c r="M780" s="62">
        <f t="shared" si="300"/>
        <v>0</v>
      </c>
      <c r="N780" s="62">
        <f t="shared" si="300"/>
        <v>0</v>
      </c>
      <c r="O780" s="62">
        <f t="shared" si="300"/>
        <v>0</v>
      </c>
      <c r="P780" s="62">
        <f t="shared" si="300"/>
        <v>0</v>
      </c>
      <c r="Q780" s="62">
        <f t="shared" si="300"/>
        <v>3984</v>
      </c>
      <c r="R780" s="63">
        <f t="shared" si="300"/>
        <v>0</v>
      </c>
    </row>
    <row r="781" spans="2:18" hidden="1" outlineLevel="1" x14ac:dyDescent="0.25">
      <c r="B781">
        <v>250</v>
      </c>
      <c r="C781" s="61">
        <f t="shared" ref="C781:R781" si="301">IF(AND(C521&lt;=6480,MOD(C521,8)=0,C521&gt;=480),C521,0)</f>
        <v>0</v>
      </c>
      <c r="D781" s="62">
        <f t="shared" si="301"/>
        <v>0</v>
      </c>
      <c r="E781" s="62">
        <f t="shared" si="301"/>
        <v>0</v>
      </c>
      <c r="F781" s="62">
        <f t="shared" si="301"/>
        <v>0</v>
      </c>
      <c r="G781" s="62">
        <f t="shared" si="301"/>
        <v>0</v>
      </c>
      <c r="H781" s="62">
        <f t="shared" si="301"/>
        <v>0</v>
      </c>
      <c r="I781" s="62">
        <f t="shared" si="301"/>
        <v>0</v>
      </c>
      <c r="J781" s="62">
        <f t="shared" si="301"/>
        <v>0</v>
      </c>
      <c r="K781" s="62">
        <f t="shared" si="301"/>
        <v>0</v>
      </c>
      <c r="L781" s="62">
        <f t="shared" si="301"/>
        <v>0</v>
      </c>
      <c r="M781" s="62">
        <f t="shared" si="301"/>
        <v>0</v>
      </c>
      <c r="N781" s="62">
        <f t="shared" si="301"/>
        <v>0</v>
      </c>
      <c r="O781" s="62">
        <f t="shared" si="301"/>
        <v>0</v>
      </c>
      <c r="P781" s="62">
        <f t="shared" si="301"/>
        <v>0</v>
      </c>
      <c r="Q781" s="62">
        <f t="shared" si="301"/>
        <v>4000</v>
      </c>
      <c r="R781" s="63">
        <f t="shared" si="301"/>
        <v>1000</v>
      </c>
    </row>
    <row r="782" spans="2:18" hidden="1" outlineLevel="1" x14ac:dyDescent="0.25">
      <c r="B782">
        <v>251</v>
      </c>
      <c r="C782" s="61">
        <f t="shared" ref="C782:R782" si="302">IF(AND(C522&lt;=6480,MOD(C522,8)=0,C522&gt;=480),C522,0)</f>
        <v>0</v>
      </c>
      <c r="D782" s="62">
        <f t="shared" si="302"/>
        <v>0</v>
      </c>
      <c r="E782" s="62">
        <f t="shared" si="302"/>
        <v>0</v>
      </c>
      <c r="F782" s="62">
        <f t="shared" si="302"/>
        <v>0</v>
      </c>
      <c r="G782" s="62">
        <f t="shared" si="302"/>
        <v>0</v>
      </c>
      <c r="H782" s="62">
        <f t="shared" si="302"/>
        <v>0</v>
      </c>
      <c r="I782" s="62">
        <f t="shared" si="302"/>
        <v>0</v>
      </c>
      <c r="J782" s="62">
        <f t="shared" si="302"/>
        <v>0</v>
      </c>
      <c r="K782" s="62">
        <f t="shared" si="302"/>
        <v>0</v>
      </c>
      <c r="L782" s="62">
        <f t="shared" si="302"/>
        <v>0</v>
      </c>
      <c r="M782" s="62">
        <f t="shared" si="302"/>
        <v>0</v>
      </c>
      <c r="N782" s="62">
        <f t="shared" si="302"/>
        <v>0</v>
      </c>
      <c r="O782" s="62">
        <f t="shared" si="302"/>
        <v>0</v>
      </c>
      <c r="P782" s="62">
        <f t="shared" si="302"/>
        <v>0</v>
      </c>
      <c r="Q782" s="62">
        <f t="shared" si="302"/>
        <v>4016</v>
      </c>
      <c r="R782" s="63">
        <f t="shared" si="302"/>
        <v>0</v>
      </c>
    </row>
    <row r="783" spans="2:18" hidden="1" outlineLevel="1" x14ac:dyDescent="0.25">
      <c r="B783">
        <v>252</v>
      </c>
      <c r="C783" s="61">
        <f t="shared" ref="C783:R783" si="303">IF(AND(C523&lt;=6480,MOD(C523,8)=0,C523&gt;=480),C523,0)</f>
        <v>0</v>
      </c>
      <c r="D783" s="62">
        <f t="shared" si="303"/>
        <v>0</v>
      </c>
      <c r="E783" s="62">
        <f t="shared" si="303"/>
        <v>0</v>
      </c>
      <c r="F783" s="62">
        <f t="shared" si="303"/>
        <v>0</v>
      </c>
      <c r="G783" s="62">
        <f t="shared" si="303"/>
        <v>0</v>
      </c>
      <c r="H783" s="62">
        <f t="shared" si="303"/>
        <v>0</v>
      </c>
      <c r="I783" s="62">
        <f t="shared" si="303"/>
        <v>0</v>
      </c>
      <c r="J783" s="62">
        <f t="shared" si="303"/>
        <v>0</v>
      </c>
      <c r="K783" s="62">
        <f t="shared" si="303"/>
        <v>0</v>
      </c>
      <c r="L783" s="62">
        <f t="shared" si="303"/>
        <v>0</v>
      </c>
      <c r="M783" s="62">
        <f t="shared" si="303"/>
        <v>0</v>
      </c>
      <c r="N783" s="62">
        <f t="shared" si="303"/>
        <v>0</v>
      </c>
      <c r="O783" s="62">
        <f t="shared" si="303"/>
        <v>0</v>
      </c>
      <c r="P783" s="62">
        <f t="shared" si="303"/>
        <v>0</v>
      </c>
      <c r="Q783" s="62">
        <f t="shared" si="303"/>
        <v>4032</v>
      </c>
      <c r="R783" s="63">
        <f t="shared" si="303"/>
        <v>1008</v>
      </c>
    </row>
    <row r="784" spans="2:18" hidden="1" outlineLevel="1" x14ac:dyDescent="0.25">
      <c r="B784">
        <v>253</v>
      </c>
      <c r="C784" s="61">
        <f t="shared" ref="C784:R784" si="304">IF(AND(C524&lt;=6480,MOD(C524,8)=0,C524&gt;=480),C524,0)</f>
        <v>0</v>
      </c>
      <c r="D784" s="62">
        <f t="shared" si="304"/>
        <v>0</v>
      </c>
      <c r="E784" s="62">
        <f t="shared" si="304"/>
        <v>0</v>
      </c>
      <c r="F784" s="62">
        <f t="shared" si="304"/>
        <v>0</v>
      </c>
      <c r="G784" s="62">
        <f t="shared" si="304"/>
        <v>0</v>
      </c>
      <c r="H784" s="62">
        <f t="shared" si="304"/>
        <v>0</v>
      </c>
      <c r="I784" s="62">
        <f t="shared" si="304"/>
        <v>0</v>
      </c>
      <c r="J784" s="62">
        <f t="shared" si="304"/>
        <v>0</v>
      </c>
      <c r="K784" s="62">
        <f t="shared" si="304"/>
        <v>0</v>
      </c>
      <c r="L784" s="62">
        <f t="shared" si="304"/>
        <v>0</v>
      </c>
      <c r="M784" s="62">
        <f t="shared" si="304"/>
        <v>0</v>
      </c>
      <c r="N784" s="62">
        <f t="shared" si="304"/>
        <v>0</v>
      </c>
      <c r="O784" s="62">
        <f t="shared" si="304"/>
        <v>0</v>
      </c>
      <c r="P784" s="62">
        <f t="shared" si="304"/>
        <v>0</v>
      </c>
      <c r="Q784" s="62">
        <f t="shared" si="304"/>
        <v>4048</v>
      </c>
      <c r="R784" s="63">
        <f t="shared" si="304"/>
        <v>0</v>
      </c>
    </row>
    <row r="785" spans="2:18" hidden="1" outlineLevel="1" x14ac:dyDescent="0.25">
      <c r="B785">
        <v>254</v>
      </c>
      <c r="C785" s="61">
        <f t="shared" ref="C785:R785" si="305">IF(AND(C525&lt;=6480,MOD(C525,8)=0,C525&gt;=480),C525,0)</f>
        <v>0</v>
      </c>
      <c r="D785" s="62">
        <f t="shared" si="305"/>
        <v>0</v>
      </c>
      <c r="E785" s="62">
        <f t="shared" si="305"/>
        <v>0</v>
      </c>
      <c r="F785" s="62">
        <f t="shared" si="305"/>
        <v>0</v>
      </c>
      <c r="G785" s="62">
        <f t="shared" si="305"/>
        <v>0</v>
      </c>
      <c r="H785" s="62">
        <f t="shared" si="305"/>
        <v>0</v>
      </c>
      <c r="I785" s="62">
        <f t="shared" si="305"/>
        <v>0</v>
      </c>
      <c r="J785" s="62">
        <f t="shared" si="305"/>
        <v>0</v>
      </c>
      <c r="K785" s="62">
        <f t="shared" si="305"/>
        <v>0</v>
      </c>
      <c r="L785" s="62">
        <f t="shared" si="305"/>
        <v>0</v>
      </c>
      <c r="M785" s="62">
        <f t="shared" si="305"/>
        <v>0</v>
      </c>
      <c r="N785" s="62">
        <f t="shared" si="305"/>
        <v>0</v>
      </c>
      <c r="O785" s="62">
        <f t="shared" si="305"/>
        <v>0</v>
      </c>
      <c r="P785" s="62">
        <f t="shared" si="305"/>
        <v>0</v>
      </c>
      <c r="Q785" s="62">
        <f t="shared" si="305"/>
        <v>4064</v>
      </c>
      <c r="R785" s="63">
        <f t="shared" si="305"/>
        <v>1016</v>
      </c>
    </row>
    <row r="786" spans="2:18" ht="15.75" hidden="1" outlineLevel="1" thickBot="1" x14ac:dyDescent="0.3">
      <c r="B786">
        <v>255</v>
      </c>
      <c r="C786" s="64">
        <f t="shared" ref="C786:R786" si="306">IF(AND(C526&lt;=6480,MOD(C526,8)=0,C526&gt;=480),C526,0)</f>
        <v>0</v>
      </c>
      <c r="D786" s="65">
        <f t="shared" si="306"/>
        <v>0</v>
      </c>
      <c r="E786" s="65">
        <f t="shared" si="306"/>
        <v>0</v>
      </c>
      <c r="F786" s="65">
        <f t="shared" si="306"/>
        <v>0</v>
      </c>
      <c r="G786" s="65">
        <f t="shared" si="306"/>
        <v>0</v>
      </c>
      <c r="H786" s="65">
        <f t="shared" si="306"/>
        <v>0</v>
      </c>
      <c r="I786" s="65">
        <f t="shared" si="306"/>
        <v>0</v>
      </c>
      <c r="J786" s="65">
        <f t="shared" si="306"/>
        <v>0</v>
      </c>
      <c r="K786" s="65">
        <f t="shared" si="306"/>
        <v>0</v>
      </c>
      <c r="L786" s="65">
        <f t="shared" si="306"/>
        <v>0</v>
      </c>
      <c r="M786" s="65">
        <f t="shared" si="306"/>
        <v>0</v>
      </c>
      <c r="N786" s="65">
        <f t="shared" si="306"/>
        <v>0</v>
      </c>
      <c r="O786" s="65">
        <f t="shared" si="306"/>
        <v>0</v>
      </c>
      <c r="P786" s="65">
        <f t="shared" si="306"/>
        <v>0</v>
      </c>
      <c r="Q786" s="65">
        <f t="shared" si="306"/>
        <v>4080</v>
      </c>
      <c r="R786" s="66">
        <f t="shared" si="306"/>
        <v>0</v>
      </c>
    </row>
    <row r="787" spans="2:18" collapsed="1" x14ac:dyDescent="0.25"/>
    <row r="789" spans="2:18" x14ac:dyDescent="0.25">
      <c r="B789" s="43" t="s">
        <v>115</v>
      </c>
      <c r="C789" s="15">
        <f>D3</f>
        <v>480</v>
      </c>
    </row>
    <row r="790" spans="2:18" x14ac:dyDescent="0.25">
      <c r="B790" s="43" t="s">
        <v>128</v>
      </c>
    </row>
    <row r="791" spans="2:18" ht="15.75" outlineLevel="1" thickBot="1" x14ac:dyDescent="0.3">
      <c r="C791">
        <v>0</v>
      </c>
      <c r="D791">
        <v>2</v>
      </c>
      <c r="E791">
        <v>4</v>
      </c>
      <c r="F791">
        <v>6</v>
      </c>
      <c r="G791">
        <v>8</v>
      </c>
      <c r="H791">
        <v>10</v>
      </c>
      <c r="I791">
        <v>12</v>
      </c>
      <c r="J791">
        <v>14</v>
      </c>
      <c r="K791">
        <v>16</v>
      </c>
      <c r="L791">
        <v>18</v>
      </c>
      <c r="M791">
        <v>20</v>
      </c>
      <c r="N791">
        <v>22</v>
      </c>
      <c r="O791">
        <v>24</v>
      </c>
      <c r="P791">
        <v>26</v>
      </c>
      <c r="Q791">
        <v>28</v>
      </c>
      <c r="R791">
        <v>30</v>
      </c>
    </row>
    <row r="792" spans="2:18" outlineLevel="1" x14ac:dyDescent="0.25">
      <c r="B792">
        <v>0</v>
      </c>
      <c r="C792" s="28">
        <f>IF($C$789&gt;=C531,$C$789-C531,"a")</f>
        <v>480</v>
      </c>
      <c r="D792" s="27">
        <f t="shared" ref="D792:R792" si="307">IF($C$789&gt;=D531,$C$789-D531,"a")</f>
        <v>480</v>
      </c>
      <c r="E792" s="27">
        <f t="shared" si="307"/>
        <v>480</v>
      </c>
      <c r="F792" s="27">
        <f t="shared" si="307"/>
        <v>480</v>
      </c>
      <c r="G792" s="27">
        <f t="shared" si="307"/>
        <v>480</v>
      </c>
      <c r="H792" s="27">
        <f t="shared" si="307"/>
        <v>480</v>
      </c>
      <c r="I792" s="27">
        <f t="shared" si="307"/>
        <v>480</v>
      </c>
      <c r="J792" s="27">
        <f t="shared" si="307"/>
        <v>480</v>
      </c>
      <c r="K792" s="27">
        <f t="shared" si="307"/>
        <v>480</v>
      </c>
      <c r="L792" s="27">
        <f t="shared" si="307"/>
        <v>480</v>
      </c>
      <c r="M792" s="27">
        <f t="shared" si="307"/>
        <v>480</v>
      </c>
      <c r="N792" s="27">
        <f t="shared" si="307"/>
        <v>480</v>
      </c>
      <c r="O792" s="27">
        <f t="shared" si="307"/>
        <v>480</v>
      </c>
      <c r="P792" s="27">
        <f t="shared" si="307"/>
        <v>480</v>
      </c>
      <c r="Q792" s="27">
        <f t="shared" si="307"/>
        <v>480</v>
      </c>
      <c r="R792" s="26">
        <f t="shared" si="307"/>
        <v>480</v>
      </c>
    </row>
    <row r="793" spans="2:18" outlineLevel="1" x14ac:dyDescent="0.25">
      <c r="B793">
        <v>1</v>
      </c>
      <c r="C793" s="21">
        <f t="shared" ref="C793:R793" si="308">IF($C$789&gt;=C532,$C$789-C532,"a")</f>
        <v>480</v>
      </c>
      <c r="D793" s="5">
        <f t="shared" si="308"/>
        <v>480</v>
      </c>
      <c r="E793" s="5">
        <f t="shared" si="308"/>
        <v>480</v>
      </c>
      <c r="F793" s="5">
        <f t="shared" si="308"/>
        <v>480</v>
      </c>
      <c r="G793" s="5">
        <f t="shared" si="308"/>
        <v>480</v>
      </c>
      <c r="H793" s="5">
        <f t="shared" si="308"/>
        <v>480</v>
      </c>
      <c r="I793" s="5">
        <f t="shared" si="308"/>
        <v>480</v>
      </c>
      <c r="J793" s="5">
        <f t="shared" si="308"/>
        <v>480</v>
      </c>
      <c r="K793" s="5">
        <f t="shared" si="308"/>
        <v>480</v>
      </c>
      <c r="L793" s="5">
        <f t="shared" si="308"/>
        <v>480</v>
      </c>
      <c r="M793" s="5" t="str">
        <f t="shared" si="308"/>
        <v>a</v>
      </c>
      <c r="N793" s="5" t="str">
        <f t="shared" si="308"/>
        <v>a</v>
      </c>
      <c r="O793" s="5">
        <f t="shared" si="308"/>
        <v>480</v>
      </c>
      <c r="P793" s="5">
        <f t="shared" si="308"/>
        <v>480</v>
      </c>
      <c r="Q793" s="5">
        <f t="shared" si="308"/>
        <v>480</v>
      </c>
      <c r="R793" s="20">
        <f t="shared" si="308"/>
        <v>480</v>
      </c>
    </row>
    <row r="794" spans="2:18" outlineLevel="1" x14ac:dyDescent="0.25">
      <c r="B794">
        <v>2</v>
      </c>
      <c r="C794" s="21">
        <f t="shared" ref="C794:R794" si="309">IF($C$789&gt;=C533,$C$789-C533,"a")</f>
        <v>480</v>
      </c>
      <c r="D794" s="5">
        <f t="shared" si="309"/>
        <v>480</v>
      </c>
      <c r="E794" s="5">
        <f t="shared" si="309"/>
        <v>480</v>
      </c>
      <c r="F794" s="5">
        <f t="shared" si="309"/>
        <v>480</v>
      </c>
      <c r="G794" s="5">
        <f t="shared" si="309"/>
        <v>480</v>
      </c>
      <c r="H794" s="5">
        <f t="shared" si="309"/>
        <v>480</v>
      </c>
      <c r="I794" s="5">
        <f t="shared" si="309"/>
        <v>480</v>
      </c>
      <c r="J794" s="5">
        <f t="shared" si="309"/>
        <v>480</v>
      </c>
      <c r="K794" s="5">
        <f t="shared" si="309"/>
        <v>480</v>
      </c>
      <c r="L794" s="5">
        <f t="shared" si="309"/>
        <v>480</v>
      </c>
      <c r="M794" s="5">
        <f t="shared" si="309"/>
        <v>480</v>
      </c>
      <c r="N794" s="5" t="str">
        <f t="shared" si="309"/>
        <v>a</v>
      </c>
      <c r="O794" s="5" t="str">
        <f t="shared" si="309"/>
        <v>a</v>
      </c>
      <c r="P794" s="5">
        <f t="shared" si="309"/>
        <v>480</v>
      </c>
      <c r="Q794" s="5">
        <f t="shared" si="309"/>
        <v>480</v>
      </c>
      <c r="R794" s="20">
        <f t="shared" si="309"/>
        <v>480</v>
      </c>
    </row>
    <row r="795" spans="2:18" outlineLevel="1" x14ac:dyDescent="0.25">
      <c r="B795">
        <v>3</v>
      </c>
      <c r="C795" s="21">
        <f t="shared" ref="C795:R795" si="310">IF($C$789&gt;=C534,$C$789-C534,"a")</f>
        <v>480</v>
      </c>
      <c r="D795" s="5">
        <f t="shared" si="310"/>
        <v>480</v>
      </c>
      <c r="E795" s="5">
        <f t="shared" si="310"/>
        <v>480</v>
      </c>
      <c r="F795" s="5">
        <f t="shared" si="310"/>
        <v>480</v>
      </c>
      <c r="G795" s="5">
        <f t="shared" si="310"/>
        <v>480</v>
      </c>
      <c r="H795" s="5">
        <f t="shared" si="310"/>
        <v>480</v>
      </c>
      <c r="I795" s="5">
        <f t="shared" si="310"/>
        <v>480</v>
      </c>
      <c r="J795" s="5">
        <f t="shared" si="310"/>
        <v>480</v>
      </c>
      <c r="K795" s="5">
        <f t="shared" si="310"/>
        <v>480</v>
      </c>
      <c r="L795" s="5">
        <f t="shared" si="310"/>
        <v>480</v>
      </c>
      <c r="M795" s="5">
        <f t="shared" si="310"/>
        <v>480</v>
      </c>
      <c r="N795" s="5" t="str">
        <f t="shared" si="310"/>
        <v>a</v>
      </c>
      <c r="O795" s="5" t="str">
        <f t="shared" si="310"/>
        <v>a</v>
      </c>
      <c r="P795" s="5">
        <f t="shared" si="310"/>
        <v>480</v>
      </c>
      <c r="Q795" s="5">
        <f t="shared" si="310"/>
        <v>480</v>
      </c>
      <c r="R795" s="20">
        <f t="shared" si="310"/>
        <v>480</v>
      </c>
    </row>
    <row r="796" spans="2:18" outlineLevel="1" x14ac:dyDescent="0.25">
      <c r="B796">
        <v>4</v>
      </c>
      <c r="C796" s="21">
        <f t="shared" ref="C796:R796" si="311">IF($C$789&gt;=C535,$C$789-C535,"a")</f>
        <v>480</v>
      </c>
      <c r="D796" s="5">
        <f t="shared" si="311"/>
        <v>480</v>
      </c>
      <c r="E796" s="5">
        <f t="shared" si="311"/>
        <v>480</v>
      </c>
      <c r="F796" s="5">
        <f t="shared" si="311"/>
        <v>480</v>
      </c>
      <c r="G796" s="5">
        <f t="shared" si="311"/>
        <v>480</v>
      </c>
      <c r="H796" s="5">
        <f t="shared" si="311"/>
        <v>480</v>
      </c>
      <c r="I796" s="5">
        <f t="shared" si="311"/>
        <v>480</v>
      </c>
      <c r="J796" s="5">
        <f t="shared" si="311"/>
        <v>480</v>
      </c>
      <c r="K796" s="5">
        <f t="shared" si="311"/>
        <v>480</v>
      </c>
      <c r="L796" s="5">
        <f t="shared" si="311"/>
        <v>480</v>
      </c>
      <c r="M796" s="5">
        <f t="shared" si="311"/>
        <v>480</v>
      </c>
      <c r="N796" s="5" t="str">
        <f t="shared" si="311"/>
        <v>a</v>
      </c>
      <c r="O796" s="5" t="str">
        <f t="shared" si="311"/>
        <v>a</v>
      </c>
      <c r="P796" s="5">
        <f t="shared" si="311"/>
        <v>480</v>
      </c>
      <c r="Q796" s="5">
        <f t="shared" si="311"/>
        <v>480</v>
      </c>
      <c r="R796" s="20">
        <f t="shared" si="311"/>
        <v>480</v>
      </c>
    </row>
    <row r="797" spans="2:18" outlineLevel="1" x14ac:dyDescent="0.25">
      <c r="B797">
        <v>5</v>
      </c>
      <c r="C797" s="21">
        <f t="shared" ref="C797:R797" si="312">IF($C$789&gt;=C536,$C$789-C536,"a")</f>
        <v>480</v>
      </c>
      <c r="D797" s="5">
        <f t="shared" si="312"/>
        <v>480</v>
      </c>
      <c r="E797" s="5">
        <f t="shared" si="312"/>
        <v>480</v>
      </c>
      <c r="F797" s="5">
        <f t="shared" si="312"/>
        <v>480</v>
      </c>
      <c r="G797" s="5">
        <f t="shared" si="312"/>
        <v>480</v>
      </c>
      <c r="H797" s="5">
        <f t="shared" si="312"/>
        <v>480</v>
      </c>
      <c r="I797" s="5">
        <f t="shared" si="312"/>
        <v>480</v>
      </c>
      <c r="J797" s="5">
        <f t="shared" si="312"/>
        <v>480</v>
      </c>
      <c r="K797" s="5">
        <f t="shared" si="312"/>
        <v>480</v>
      </c>
      <c r="L797" s="5">
        <f t="shared" si="312"/>
        <v>480</v>
      </c>
      <c r="M797" s="5">
        <f t="shared" si="312"/>
        <v>480</v>
      </c>
      <c r="N797" s="5" t="str">
        <f t="shared" si="312"/>
        <v>a</v>
      </c>
      <c r="O797" s="5" t="str">
        <f t="shared" si="312"/>
        <v>a</v>
      </c>
      <c r="P797" s="5">
        <f t="shared" si="312"/>
        <v>480</v>
      </c>
      <c r="Q797" s="5">
        <f t="shared" si="312"/>
        <v>480</v>
      </c>
      <c r="R797" s="20">
        <f t="shared" si="312"/>
        <v>480</v>
      </c>
    </row>
    <row r="798" spans="2:18" outlineLevel="1" x14ac:dyDescent="0.25">
      <c r="B798">
        <v>6</v>
      </c>
      <c r="C798" s="21">
        <f t="shared" ref="C798:R798" si="313">IF($C$789&gt;=C537,$C$789-C537,"a")</f>
        <v>480</v>
      </c>
      <c r="D798" s="5">
        <f t="shared" si="313"/>
        <v>480</v>
      </c>
      <c r="E798" s="5">
        <f t="shared" si="313"/>
        <v>480</v>
      </c>
      <c r="F798" s="5">
        <f t="shared" si="313"/>
        <v>480</v>
      </c>
      <c r="G798" s="5">
        <f t="shared" si="313"/>
        <v>480</v>
      </c>
      <c r="H798" s="5">
        <f t="shared" si="313"/>
        <v>480</v>
      </c>
      <c r="I798" s="5">
        <f t="shared" si="313"/>
        <v>480</v>
      </c>
      <c r="J798" s="5">
        <f t="shared" si="313"/>
        <v>480</v>
      </c>
      <c r="K798" s="5">
        <f t="shared" si="313"/>
        <v>480</v>
      </c>
      <c r="L798" s="5">
        <f t="shared" si="313"/>
        <v>480</v>
      </c>
      <c r="M798" s="5">
        <f t="shared" si="313"/>
        <v>480</v>
      </c>
      <c r="N798" s="5" t="str">
        <f t="shared" si="313"/>
        <v>a</v>
      </c>
      <c r="O798" s="5" t="str">
        <f t="shared" si="313"/>
        <v>a</v>
      </c>
      <c r="P798" s="5">
        <f t="shared" si="313"/>
        <v>480</v>
      </c>
      <c r="Q798" s="5">
        <f t="shared" si="313"/>
        <v>480</v>
      </c>
      <c r="R798" s="20">
        <f t="shared" si="313"/>
        <v>480</v>
      </c>
    </row>
    <row r="799" spans="2:18" outlineLevel="1" x14ac:dyDescent="0.25">
      <c r="B799">
        <v>7</v>
      </c>
      <c r="C799" s="21">
        <f t="shared" ref="C799:R799" si="314">IF($C$789&gt;=C538,$C$789-C538,"a")</f>
        <v>480</v>
      </c>
      <c r="D799" s="5">
        <f t="shared" si="314"/>
        <v>480</v>
      </c>
      <c r="E799" s="5">
        <f t="shared" si="314"/>
        <v>480</v>
      </c>
      <c r="F799" s="5">
        <f t="shared" si="314"/>
        <v>480</v>
      </c>
      <c r="G799" s="5">
        <f t="shared" si="314"/>
        <v>480</v>
      </c>
      <c r="H799" s="5">
        <f t="shared" si="314"/>
        <v>480</v>
      </c>
      <c r="I799" s="5">
        <f t="shared" si="314"/>
        <v>480</v>
      </c>
      <c r="J799" s="5">
        <f t="shared" si="314"/>
        <v>480</v>
      </c>
      <c r="K799" s="5">
        <f t="shared" si="314"/>
        <v>480</v>
      </c>
      <c r="L799" s="5">
        <f t="shared" si="314"/>
        <v>480</v>
      </c>
      <c r="M799" s="5">
        <f t="shared" si="314"/>
        <v>480</v>
      </c>
      <c r="N799" s="5">
        <f t="shared" si="314"/>
        <v>480</v>
      </c>
      <c r="O799" s="5" t="str">
        <f t="shared" si="314"/>
        <v>a</v>
      </c>
      <c r="P799" s="5">
        <f t="shared" si="314"/>
        <v>480</v>
      </c>
      <c r="Q799" s="5">
        <f t="shared" si="314"/>
        <v>480</v>
      </c>
      <c r="R799" s="20">
        <f t="shared" si="314"/>
        <v>480</v>
      </c>
    </row>
    <row r="800" spans="2:18" outlineLevel="1" x14ac:dyDescent="0.25">
      <c r="B800">
        <v>8</v>
      </c>
      <c r="C800" s="21">
        <f t="shared" ref="C800:R800" si="315">IF($C$789&gt;=C539,$C$789-C539,"a")</f>
        <v>480</v>
      </c>
      <c r="D800" s="5">
        <f t="shared" si="315"/>
        <v>480</v>
      </c>
      <c r="E800" s="5">
        <f t="shared" si="315"/>
        <v>480</v>
      </c>
      <c r="F800" s="5">
        <f t="shared" si="315"/>
        <v>480</v>
      </c>
      <c r="G800" s="5">
        <f t="shared" si="315"/>
        <v>480</v>
      </c>
      <c r="H800" s="5">
        <f t="shared" si="315"/>
        <v>480</v>
      </c>
      <c r="I800" s="5">
        <f t="shared" si="315"/>
        <v>480</v>
      </c>
      <c r="J800" s="5">
        <f t="shared" si="315"/>
        <v>480</v>
      </c>
      <c r="K800" s="5">
        <f t="shared" si="315"/>
        <v>480</v>
      </c>
      <c r="L800" s="5">
        <f t="shared" si="315"/>
        <v>480</v>
      </c>
      <c r="M800" s="5">
        <f t="shared" si="315"/>
        <v>480</v>
      </c>
      <c r="N800" s="5">
        <f t="shared" si="315"/>
        <v>480</v>
      </c>
      <c r="O800" s="5" t="str">
        <f t="shared" si="315"/>
        <v>a</v>
      </c>
      <c r="P800" s="5" t="str">
        <f t="shared" si="315"/>
        <v>a</v>
      </c>
      <c r="Q800" s="5">
        <f t="shared" si="315"/>
        <v>480</v>
      </c>
      <c r="R800" s="20">
        <f t="shared" si="315"/>
        <v>480</v>
      </c>
    </row>
    <row r="801" spans="2:18" outlineLevel="1" x14ac:dyDescent="0.25">
      <c r="B801">
        <v>9</v>
      </c>
      <c r="C801" s="21">
        <f t="shared" ref="C801:R801" si="316">IF($C$789&gt;=C540,$C$789-C540,"a")</f>
        <v>480</v>
      </c>
      <c r="D801" s="5">
        <f t="shared" si="316"/>
        <v>480</v>
      </c>
      <c r="E801" s="5">
        <f t="shared" si="316"/>
        <v>480</v>
      </c>
      <c r="F801" s="5">
        <f t="shared" si="316"/>
        <v>480</v>
      </c>
      <c r="G801" s="5">
        <f t="shared" si="316"/>
        <v>480</v>
      </c>
      <c r="H801" s="5">
        <f t="shared" si="316"/>
        <v>480</v>
      </c>
      <c r="I801" s="5">
        <f t="shared" si="316"/>
        <v>480</v>
      </c>
      <c r="J801" s="5">
        <f t="shared" si="316"/>
        <v>480</v>
      </c>
      <c r="K801" s="5">
        <f t="shared" si="316"/>
        <v>480</v>
      </c>
      <c r="L801" s="5">
        <f t="shared" si="316"/>
        <v>480</v>
      </c>
      <c r="M801" s="5">
        <f t="shared" si="316"/>
        <v>480</v>
      </c>
      <c r="N801" s="5">
        <f t="shared" si="316"/>
        <v>480</v>
      </c>
      <c r="O801" s="5" t="str">
        <f t="shared" si="316"/>
        <v>a</v>
      </c>
      <c r="P801" s="5" t="str">
        <f t="shared" si="316"/>
        <v>a</v>
      </c>
      <c r="Q801" s="5">
        <f t="shared" si="316"/>
        <v>480</v>
      </c>
      <c r="R801" s="20">
        <f t="shared" si="316"/>
        <v>480</v>
      </c>
    </row>
    <row r="802" spans="2:18" outlineLevel="1" x14ac:dyDescent="0.25">
      <c r="B802">
        <v>10</v>
      </c>
      <c r="C802" s="21">
        <f t="shared" ref="C802:R802" si="317">IF($C$789&gt;=C541,$C$789-C541,"a")</f>
        <v>480</v>
      </c>
      <c r="D802" s="5">
        <f t="shared" si="317"/>
        <v>480</v>
      </c>
      <c r="E802" s="5">
        <f t="shared" si="317"/>
        <v>480</v>
      </c>
      <c r="F802" s="5">
        <f t="shared" si="317"/>
        <v>480</v>
      </c>
      <c r="G802" s="5">
        <f t="shared" si="317"/>
        <v>480</v>
      </c>
      <c r="H802" s="5">
        <f t="shared" si="317"/>
        <v>480</v>
      </c>
      <c r="I802" s="5">
        <f t="shared" si="317"/>
        <v>480</v>
      </c>
      <c r="J802" s="5">
        <f t="shared" si="317"/>
        <v>480</v>
      </c>
      <c r="K802" s="5">
        <f t="shared" si="317"/>
        <v>480</v>
      </c>
      <c r="L802" s="5">
        <f t="shared" si="317"/>
        <v>480</v>
      </c>
      <c r="M802" s="5">
        <f t="shared" si="317"/>
        <v>480</v>
      </c>
      <c r="N802" s="5">
        <f t="shared" si="317"/>
        <v>480</v>
      </c>
      <c r="O802" s="5" t="str">
        <f t="shared" si="317"/>
        <v>a</v>
      </c>
      <c r="P802" s="5" t="str">
        <f t="shared" si="317"/>
        <v>a</v>
      </c>
      <c r="Q802" s="5">
        <f t="shared" si="317"/>
        <v>480</v>
      </c>
      <c r="R802" s="20">
        <f t="shared" si="317"/>
        <v>480</v>
      </c>
    </row>
    <row r="803" spans="2:18" outlineLevel="1" x14ac:dyDescent="0.25">
      <c r="B803">
        <v>11</v>
      </c>
      <c r="C803" s="21">
        <f t="shared" ref="C803:R803" si="318">IF($C$789&gt;=C542,$C$789-C542,"a")</f>
        <v>480</v>
      </c>
      <c r="D803" s="5">
        <f t="shared" si="318"/>
        <v>480</v>
      </c>
      <c r="E803" s="5">
        <f t="shared" si="318"/>
        <v>480</v>
      </c>
      <c r="F803" s="5">
        <f t="shared" si="318"/>
        <v>480</v>
      </c>
      <c r="G803" s="5">
        <f t="shared" si="318"/>
        <v>480</v>
      </c>
      <c r="H803" s="5">
        <f t="shared" si="318"/>
        <v>480</v>
      </c>
      <c r="I803" s="5">
        <f t="shared" si="318"/>
        <v>480</v>
      </c>
      <c r="J803" s="5">
        <f t="shared" si="318"/>
        <v>480</v>
      </c>
      <c r="K803" s="5">
        <f t="shared" si="318"/>
        <v>480</v>
      </c>
      <c r="L803" s="5">
        <f t="shared" si="318"/>
        <v>480</v>
      </c>
      <c r="M803" s="5">
        <f t="shared" si="318"/>
        <v>480</v>
      </c>
      <c r="N803" s="5">
        <f t="shared" si="318"/>
        <v>480</v>
      </c>
      <c r="O803" s="5" t="str">
        <f t="shared" si="318"/>
        <v>a</v>
      </c>
      <c r="P803" s="5" t="str">
        <f t="shared" si="318"/>
        <v>a</v>
      </c>
      <c r="Q803" s="5">
        <f t="shared" si="318"/>
        <v>480</v>
      </c>
      <c r="R803" s="20">
        <f t="shared" si="318"/>
        <v>480</v>
      </c>
    </row>
    <row r="804" spans="2:18" outlineLevel="1" x14ac:dyDescent="0.25">
      <c r="B804">
        <v>12</v>
      </c>
      <c r="C804" s="21">
        <f t="shared" ref="C804:R804" si="319">IF($C$789&gt;=C543,$C$789-C543,"a")</f>
        <v>480</v>
      </c>
      <c r="D804" s="5">
        <f t="shared" si="319"/>
        <v>480</v>
      </c>
      <c r="E804" s="5">
        <f t="shared" si="319"/>
        <v>480</v>
      </c>
      <c r="F804" s="5">
        <f t="shared" si="319"/>
        <v>480</v>
      </c>
      <c r="G804" s="5">
        <f t="shared" si="319"/>
        <v>480</v>
      </c>
      <c r="H804" s="5">
        <f t="shared" si="319"/>
        <v>480</v>
      </c>
      <c r="I804" s="5">
        <f t="shared" si="319"/>
        <v>480</v>
      </c>
      <c r="J804" s="5">
        <f t="shared" si="319"/>
        <v>480</v>
      </c>
      <c r="K804" s="5">
        <f t="shared" si="319"/>
        <v>480</v>
      </c>
      <c r="L804" s="5">
        <f t="shared" si="319"/>
        <v>480</v>
      </c>
      <c r="M804" s="5">
        <f t="shared" si="319"/>
        <v>480</v>
      </c>
      <c r="N804" s="5">
        <f t="shared" si="319"/>
        <v>480</v>
      </c>
      <c r="O804" s="5" t="str">
        <f t="shared" si="319"/>
        <v>a</v>
      </c>
      <c r="P804" s="5" t="str">
        <f t="shared" si="319"/>
        <v>a</v>
      </c>
      <c r="Q804" s="5">
        <f t="shared" si="319"/>
        <v>480</v>
      </c>
      <c r="R804" s="20">
        <f t="shared" si="319"/>
        <v>480</v>
      </c>
    </row>
    <row r="805" spans="2:18" outlineLevel="1" x14ac:dyDescent="0.25">
      <c r="B805">
        <v>13</v>
      </c>
      <c r="C805" s="21">
        <f t="shared" ref="C805:R805" si="320">IF($C$789&gt;=C544,$C$789-C544,"a")</f>
        <v>480</v>
      </c>
      <c r="D805" s="5">
        <f t="shared" si="320"/>
        <v>480</v>
      </c>
      <c r="E805" s="5">
        <f t="shared" si="320"/>
        <v>480</v>
      </c>
      <c r="F805" s="5">
        <f t="shared" si="320"/>
        <v>480</v>
      </c>
      <c r="G805" s="5">
        <f t="shared" si="320"/>
        <v>480</v>
      </c>
      <c r="H805" s="5">
        <f t="shared" si="320"/>
        <v>480</v>
      </c>
      <c r="I805" s="5">
        <f t="shared" si="320"/>
        <v>480</v>
      </c>
      <c r="J805" s="5">
        <f t="shared" si="320"/>
        <v>480</v>
      </c>
      <c r="K805" s="5">
        <f t="shared" si="320"/>
        <v>480</v>
      </c>
      <c r="L805" s="5">
        <f t="shared" si="320"/>
        <v>480</v>
      </c>
      <c r="M805" s="5">
        <f t="shared" si="320"/>
        <v>480</v>
      </c>
      <c r="N805" s="5">
        <f t="shared" si="320"/>
        <v>480</v>
      </c>
      <c r="O805" s="5" t="str">
        <f t="shared" si="320"/>
        <v>a</v>
      </c>
      <c r="P805" s="5" t="str">
        <f t="shared" si="320"/>
        <v>a</v>
      </c>
      <c r="Q805" s="5">
        <f t="shared" si="320"/>
        <v>480</v>
      </c>
      <c r="R805" s="20">
        <f t="shared" si="320"/>
        <v>480</v>
      </c>
    </row>
    <row r="806" spans="2:18" outlineLevel="1" x14ac:dyDescent="0.25">
      <c r="B806">
        <v>14</v>
      </c>
      <c r="C806" s="21">
        <f t="shared" ref="C806:R806" si="321">IF($C$789&gt;=C545,$C$789-C545,"a")</f>
        <v>480</v>
      </c>
      <c r="D806" s="5">
        <f t="shared" si="321"/>
        <v>480</v>
      </c>
      <c r="E806" s="5">
        <f t="shared" si="321"/>
        <v>480</v>
      </c>
      <c r="F806" s="5">
        <f t="shared" si="321"/>
        <v>480</v>
      </c>
      <c r="G806" s="5">
        <f t="shared" si="321"/>
        <v>480</v>
      </c>
      <c r="H806" s="5">
        <f t="shared" si="321"/>
        <v>480</v>
      </c>
      <c r="I806" s="5">
        <f t="shared" si="321"/>
        <v>480</v>
      </c>
      <c r="J806" s="5">
        <f t="shared" si="321"/>
        <v>480</v>
      </c>
      <c r="K806" s="5">
        <f t="shared" si="321"/>
        <v>480</v>
      </c>
      <c r="L806" s="5">
        <f t="shared" si="321"/>
        <v>480</v>
      </c>
      <c r="M806" s="5">
        <f t="shared" si="321"/>
        <v>480</v>
      </c>
      <c r="N806" s="5">
        <f t="shared" si="321"/>
        <v>480</v>
      </c>
      <c r="O806" s="5" t="str">
        <f t="shared" si="321"/>
        <v>a</v>
      </c>
      <c r="P806" s="5" t="str">
        <f t="shared" si="321"/>
        <v>a</v>
      </c>
      <c r="Q806" s="5">
        <f t="shared" si="321"/>
        <v>480</v>
      </c>
      <c r="R806" s="20">
        <f t="shared" si="321"/>
        <v>480</v>
      </c>
    </row>
    <row r="807" spans="2:18" outlineLevel="1" x14ac:dyDescent="0.25">
      <c r="B807">
        <v>15</v>
      </c>
      <c r="C807" s="21">
        <f t="shared" ref="C807:R807" si="322">IF($C$789&gt;=C546,$C$789-C546,"a")</f>
        <v>480</v>
      </c>
      <c r="D807" s="5">
        <f t="shared" si="322"/>
        <v>480</v>
      </c>
      <c r="E807" s="5">
        <f t="shared" si="322"/>
        <v>480</v>
      </c>
      <c r="F807" s="5">
        <f t="shared" si="322"/>
        <v>480</v>
      </c>
      <c r="G807" s="5">
        <f t="shared" si="322"/>
        <v>480</v>
      </c>
      <c r="H807" s="5">
        <f t="shared" si="322"/>
        <v>480</v>
      </c>
      <c r="I807" s="5">
        <f t="shared" si="322"/>
        <v>480</v>
      </c>
      <c r="J807" s="5">
        <f t="shared" si="322"/>
        <v>480</v>
      </c>
      <c r="K807" s="5">
        <f t="shared" si="322"/>
        <v>480</v>
      </c>
      <c r="L807" s="5">
        <f t="shared" si="322"/>
        <v>480</v>
      </c>
      <c r="M807" s="5">
        <f t="shared" si="322"/>
        <v>480</v>
      </c>
      <c r="N807" s="5">
        <f t="shared" si="322"/>
        <v>480</v>
      </c>
      <c r="O807" s="5" t="str">
        <f t="shared" si="322"/>
        <v>a</v>
      </c>
      <c r="P807" s="5" t="str">
        <f t="shared" si="322"/>
        <v>a</v>
      </c>
      <c r="Q807" s="5">
        <f t="shared" si="322"/>
        <v>480</v>
      </c>
      <c r="R807" s="20">
        <f t="shared" si="322"/>
        <v>480</v>
      </c>
    </row>
    <row r="808" spans="2:18" outlineLevel="1" x14ac:dyDescent="0.25">
      <c r="B808">
        <v>16</v>
      </c>
      <c r="C808" s="21">
        <f t="shared" ref="C808:R808" si="323">IF($C$789&gt;=C547,$C$789-C547,"a")</f>
        <v>480</v>
      </c>
      <c r="D808" s="5">
        <f t="shared" si="323"/>
        <v>480</v>
      </c>
      <c r="E808" s="5">
        <f t="shared" si="323"/>
        <v>480</v>
      </c>
      <c r="F808" s="5">
        <f t="shared" si="323"/>
        <v>480</v>
      </c>
      <c r="G808" s="5">
        <f t="shared" si="323"/>
        <v>480</v>
      </c>
      <c r="H808" s="5">
        <f t="shared" si="323"/>
        <v>480</v>
      </c>
      <c r="I808" s="5">
        <f t="shared" si="323"/>
        <v>480</v>
      </c>
      <c r="J808" s="5">
        <f t="shared" si="323"/>
        <v>480</v>
      </c>
      <c r="K808" s="5">
        <f t="shared" si="323"/>
        <v>480</v>
      </c>
      <c r="L808" s="5">
        <f t="shared" si="323"/>
        <v>480</v>
      </c>
      <c r="M808" s="5">
        <f t="shared" si="323"/>
        <v>480</v>
      </c>
      <c r="N808" s="5">
        <f t="shared" si="323"/>
        <v>480</v>
      </c>
      <c r="O808" s="5" t="str">
        <f t="shared" si="323"/>
        <v>a</v>
      </c>
      <c r="P808" s="5" t="str">
        <f t="shared" si="323"/>
        <v>a</v>
      </c>
      <c r="Q808" s="5">
        <f t="shared" si="323"/>
        <v>480</v>
      </c>
      <c r="R808" s="20">
        <f t="shared" si="323"/>
        <v>480</v>
      </c>
    </row>
    <row r="809" spans="2:18" outlineLevel="1" x14ac:dyDescent="0.25">
      <c r="B809">
        <v>17</v>
      </c>
      <c r="C809" s="21">
        <f t="shared" ref="C809:R809" si="324">IF($C$789&gt;=C548,$C$789-C548,"a")</f>
        <v>480</v>
      </c>
      <c r="D809" s="5">
        <f t="shared" si="324"/>
        <v>480</v>
      </c>
      <c r="E809" s="5">
        <f t="shared" si="324"/>
        <v>480</v>
      </c>
      <c r="F809" s="5">
        <f t="shared" si="324"/>
        <v>480</v>
      </c>
      <c r="G809" s="5">
        <f t="shared" si="324"/>
        <v>480</v>
      </c>
      <c r="H809" s="5">
        <f t="shared" si="324"/>
        <v>480</v>
      </c>
      <c r="I809" s="5">
        <f t="shared" si="324"/>
        <v>480</v>
      </c>
      <c r="J809" s="5">
        <f t="shared" si="324"/>
        <v>480</v>
      </c>
      <c r="K809" s="5">
        <f t="shared" si="324"/>
        <v>480</v>
      </c>
      <c r="L809" s="5">
        <f t="shared" si="324"/>
        <v>480</v>
      </c>
      <c r="M809" s="5">
        <f t="shared" si="324"/>
        <v>480</v>
      </c>
      <c r="N809" s="5">
        <f t="shared" si="324"/>
        <v>480</v>
      </c>
      <c r="O809" s="5" t="str">
        <f t="shared" si="324"/>
        <v>a</v>
      </c>
      <c r="P809" s="5" t="str">
        <f t="shared" si="324"/>
        <v>a</v>
      </c>
      <c r="Q809" s="5">
        <f t="shared" si="324"/>
        <v>480</v>
      </c>
      <c r="R809" s="20">
        <f t="shared" si="324"/>
        <v>480</v>
      </c>
    </row>
    <row r="810" spans="2:18" outlineLevel="1" x14ac:dyDescent="0.25">
      <c r="B810">
        <v>18</v>
      </c>
      <c r="C810" s="21">
        <f t="shared" ref="C810:R810" si="325">IF($C$789&gt;=C549,$C$789-C549,"a")</f>
        <v>480</v>
      </c>
      <c r="D810" s="5">
        <f t="shared" si="325"/>
        <v>480</v>
      </c>
      <c r="E810" s="5">
        <f t="shared" si="325"/>
        <v>480</v>
      </c>
      <c r="F810" s="5">
        <f t="shared" si="325"/>
        <v>480</v>
      </c>
      <c r="G810" s="5">
        <f t="shared" si="325"/>
        <v>480</v>
      </c>
      <c r="H810" s="5">
        <f t="shared" si="325"/>
        <v>480</v>
      </c>
      <c r="I810" s="5">
        <f t="shared" si="325"/>
        <v>480</v>
      </c>
      <c r="J810" s="5">
        <f t="shared" si="325"/>
        <v>480</v>
      </c>
      <c r="K810" s="5">
        <f t="shared" si="325"/>
        <v>480</v>
      </c>
      <c r="L810" s="5">
        <f t="shared" si="325"/>
        <v>480</v>
      </c>
      <c r="M810" s="5">
        <f t="shared" si="325"/>
        <v>480</v>
      </c>
      <c r="N810" s="5">
        <f t="shared" si="325"/>
        <v>480</v>
      </c>
      <c r="O810" s="5" t="str">
        <f t="shared" si="325"/>
        <v>a</v>
      </c>
      <c r="P810" s="5" t="str">
        <f t="shared" si="325"/>
        <v>a</v>
      </c>
      <c r="Q810" s="5">
        <f t="shared" si="325"/>
        <v>480</v>
      </c>
      <c r="R810" s="20">
        <f t="shared" si="325"/>
        <v>480</v>
      </c>
    </row>
    <row r="811" spans="2:18" outlineLevel="1" x14ac:dyDescent="0.25">
      <c r="B811">
        <v>19</v>
      </c>
      <c r="C811" s="21">
        <f t="shared" ref="C811:R811" si="326">IF($C$789&gt;=C550,$C$789-C550,"a")</f>
        <v>480</v>
      </c>
      <c r="D811" s="5">
        <f t="shared" si="326"/>
        <v>480</v>
      </c>
      <c r="E811" s="5">
        <f t="shared" si="326"/>
        <v>480</v>
      </c>
      <c r="F811" s="5">
        <f t="shared" si="326"/>
        <v>480</v>
      </c>
      <c r="G811" s="5">
        <f t="shared" si="326"/>
        <v>480</v>
      </c>
      <c r="H811" s="5">
        <f t="shared" si="326"/>
        <v>480</v>
      </c>
      <c r="I811" s="5">
        <f t="shared" si="326"/>
        <v>480</v>
      </c>
      <c r="J811" s="5">
        <f t="shared" si="326"/>
        <v>480</v>
      </c>
      <c r="K811" s="5">
        <f t="shared" si="326"/>
        <v>480</v>
      </c>
      <c r="L811" s="5">
        <f t="shared" si="326"/>
        <v>480</v>
      </c>
      <c r="M811" s="5">
        <f t="shared" si="326"/>
        <v>480</v>
      </c>
      <c r="N811" s="5">
        <f t="shared" si="326"/>
        <v>480</v>
      </c>
      <c r="O811" s="5" t="str">
        <f t="shared" si="326"/>
        <v>a</v>
      </c>
      <c r="P811" s="5" t="str">
        <f t="shared" si="326"/>
        <v>a</v>
      </c>
      <c r="Q811" s="5">
        <f t="shared" si="326"/>
        <v>480</v>
      </c>
      <c r="R811" s="20">
        <f t="shared" si="326"/>
        <v>480</v>
      </c>
    </row>
    <row r="812" spans="2:18" outlineLevel="1" x14ac:dyDescent="0.25">
      <c r="B812">
        <v>20</v>
      </c>
      <c r="C812" s="21">
        <f t="shared" ref="C812:R812" si="327">IF($C$789&gt;=C551,$C$789-C551,"a")</f>
        <v>480</v>
      </c>
      <c r="D812" s="5">
        <f t="shared" si="327"/>
        <v>480</v>
      </c>
      <c r="E812" s="5">
        <f t="shared" si="327"/>
        <v>480</v>
      </c>
      <c r="F812" s="5">
        <f t="shared" si="327"/>
        <v>480</v>
      </c>
      <c r="G812" s="5">
        <f t="shared" si="327"/>
        <v>480</v>
      </c>
      <c r="H812" s="5">
        <f t="shared" si="327"/>
        <v>480</v>
      </c>
      <c r="I812" s="5">
        <f t="shared" si="327"/>
        <v>480</v>
      </c>
      <c r="J812" s="5">
        <f t="shared" si="327"/>
        <v>480</v>
      </c>
      <c r="K812" s="5">
        <f t="shared" si="327"/>
        <v>480</v>
      </c>
      <c r="L812" s="5">
        <f t="shared" si="327"/>
        <v>480</v>
      </c>
      <c r="M812" s="5">
        <f t="shared" si="327"/>
        <v>480</v>
      </c>
      <c r="N812" s="5">
        <f t="shared" si="327"/>
        <v>480</v>
      </c>
      <c r="O812" s="5" t="str">
        <f t="shared" si="327"/>
        <v>a</v>
      </c>
      <c r="P812" s="5" t="str">
        <f t="shared" si="327"/>
        <v>a</v>
      </c>
      <c r="Q812" s="5">
        <f t="shared" si="327"/>
        <v>480</v>
      </c>
      <c r="R812" s="20">
        <f t="shared" si="327"/>
        <v>480</v>
      </c>
    </row>
    <row r="813" spans="2:18" outlineLevel="1" x14ac:dyDescent="0.25">
      <c r="B813">
        <v>21</v>
      </c>
      <c r="C813" s="21">
        <f t="shared" ref="C813:R813" si="328">IF($C$789&gt;=C552,$C$789-C552,"a")</f>
        <v>480</v>
      </c>
      <c r="D813" s="5">
        <f t="shared" si="328"/>
        <v>480</v>
      </c>
      <c r="E813" s="5">
        <f t="shared" si="328"/>
        <v>480</v>
      </c>
      <c r="F813" s="5">
        <f t="shared" si="328"/>
        <v>480</v>
      </c>
      <c r="G813" s="5">
        <f t="shared" si="328"/>
        <v>480</v>
      </c>
      <c r="H813" s="5">
        <f t="shared" si="328"/>
        <v>480</v>
      </c>
      <c r="I813" s="5">
        <f t="shared" si="328"/>
        <v>480</v>
      </c>
      <c r="J813" s="5">
        <f t="shared" si="328"/>
        <v>480</v>
      </c>
      <c r="K813" s="5">
        <f t="shared" si="328"/>
        <v>480</v>
      </c>
      <c r="L813" s="5">
        <f t="shared" si="328"/>
        <v>480</v>
      </c>
      <c r="M813" s="5">
        <f t="shared" si="328"/>
        <v>480</v>
      </c>
      <c r="N813" s="5">
        <f t="shared" si="328"/>
        <v>480</v>
      </c>
      <c r="O813" s="5" t="str">
        <f t="shared" si="328"/>
        <v>a</v>
      </c>
      <c r="P813" s="5" t="str">
        <f t="shared" si="328"/>
        <v>a</v>
      </c>
      <c r="Q813" s="5">
        <f t="shared" si="328"/>
        <v>480</v>
      </c>
      <c r="R813" s="20">
        <f t="shared" si="328"/>
        <v>480</v>
      </c>
    </row>
    <row r="814" spans="2:18" outlineLevel="1" x14ac:dyDescent="0.25">
      <c r="B814">
        <v>22</v>
      </c>
      <c r="C814" s="21">
        <f t="shared" ref="C814:R814" si="329">IF($C$789&gt;=C553,$C$789-C553,"a")</f>
        <v>480</v>
      </c>
      <c r="D814" s="5">
        <f t="shared" si="329"/>
        <v>480</v>
      </c>
      <c r="E814" s="5">
        <f t="shared" si="329"/>
        <v>480</v>
      </c>
      <c r="F814" s="5">
        <f t="shared" si="329"/>
        <v>480</v>
      </c>
      <c r="G814" s="5">
        <f t="shared" si="329"/>
        <v>480</v>
      </c>
      <c r="H814" s="5">
        <f t="shared" si="329"/>
        <v>480</v>
      </c>
      <c r="I814" s="5">
        <f t="shared" si="329"/>
        <v>480</v>
      </c>
      <c r="J814" s="5">
        <f t="shared" si="329"/>
        <v>480</v>
      </c>
      <c r="K814" s="5">
        <f t="shared" si="329"/>
        <v>480</v>
      </c>
      <c r="L814" s="5">
        <f t="shared" si="329"/>
        <v>480</v>
      </c>
      <c r="M814" s="5">
        <f t="shared" si="329"/>
        <v>480</v>
      </c>
      <c r="N814" s="5">
        <f t="shared" si="329"/>
        <v>480</v>
      </c>
      <c r="O814" s="5" t="str">
        <f t="shared" si="329"/>
        <v>a</v>
      </c>
      <c r="P814" s="5" t="str">
        <f t="shared" si="329"/>
        <v>a</v>
      </c>
      <c r="Q814" s="5">
        <f t="shared" si="329"/>
        <v>480</v>
      </c>
      <c r="R814" s="20">
        <f t="shared" si="329"/>
        <v>480</v>
      </c>
    </row>
    <row r="815" spans="2:18" outlineLevel="1" x14ac:dyDescent="0.25">
      <c r="B815">
        <v>23</v>
      </c>
      <c r="C815" s="21">
        <f t="shared" ref="C815:R815" si="330">IF($C$789&gt;=C554,$C$789-C554,"a")</f>
        <v>480</v>
      </c>
      <c r="D815" s="5">
        <f t="shared" si="330"/>
        <v>480</v>
      </c>
      <c r="E815" s="5">
        <f t="shared" si="330"/>
        <v>480</v>
      </c>
      <c r="F815" s="5">
        <f t="shared" si="330"/>
        <v>480</v>
      </c>
      <c r="G815" s="5">
        <f t="shared" si="330"/>
        <v>480</v>
      </c>
      <c r="H815" s="5">
        <f t="shared" si="330"/>
        <v>480</v>
      </c>
      <c r="I815" s="5">
        <f t="shared" si="330"/>
        <v>480</v>
      </c>
      <c r="J815" s="5">
        <f t="shared" si="330"/>
        <v>480</v>
      </c>
      <c r="K815" s="5">
        <f t="shared" si="330"/>
        <v>480</v>
      </c>
      <c r="L815" s="5">
        <f t="shared" si="330"/>
        <v>480</v>
      </c>
      <c r="M815" s="5">
        <f t="shared" si="330"/>
        <v>480</v>
      </c>
      <c r="N815" s="5">
        <f t="shared" si="330"/>
        <v>480</v>
      </c>
      <c r="O815" s="5" t="str">
        <f t="shared" si="330"/>
        <v>a</v>
      </c>
      <c r="P815" s="5" t="str">
        <f t="shared" si="330"/>
        <v>a</v>
      </c>
      <c r="Q815" s="5">
        <f t="shared" si="330"/>
        <v>480</v>
      </c>
      <c r="R815" s="20">
        <f t="shared" si="330"/>
        <v>480</v>
      </c>
    </row>
    <row r="816" spans="2:18" outlineLevel="1" x14ac:dyDescent="0.25">
      <c r="B816">
        <v>24</v>
      </c>
      <c r="C816" s="21">
        <f t="shared" ref="C816:R816" si="331">IF($C$789&gt;=C555,$C$789-C555,"a")</f>
        <v>480</v>
      </c>
      <c r="D816" s="5">
        <f t="shared" si="331"/>
        <v>480</v>
      </c>
      <c r="E816" s="5">
        <f t="shared" si="331"/>
        <v>480</v>
      </c>
      <c r="F816" s="5">
        <f t="shared" si="331"/>
        <v>480</v>
      </c>
      <c r="G816" s="5">
        <f t="shared" si="331"/>
        <v>480</v>
      </c>
      <c r="H816" s="5">
        <f t="shared" si="331"/>
        <v>480</v>
      </c>
      <c r="I816" s="5">
        <f t="shared" si="331"/>
        <v>480</v>
      </c>
      <c r="J816" s="5">
        <f t="shared" si="331"/>
        <v>480</v>
      </c>
      <c r="K816" s="5">
        <f t="shared" si="331"/>
        <v>480</v>
      </c>
      <c r="L816" s="5">
        <f t="shared" si="331"/>
        <v>480</v>
      </c>
      <c r="M816" s="5">
        <f t="shared" si="331"/>
        <v>480</v>
      </c>
      <c r="N816" s="5">
        <f t="shared" si="331"/>
        <v>480</v>
      </c>
      <c r="O816" s="5" t="str">
        <f t="shared" si="331"/>
        <v>a</v>
      </c>
      <c r="P816" s="5" t="str">
        <f t="shared" si="331"/>
        <v>a</v>
      </c>
      <c r="Q816" s="5">
        <f t="shared" si="331"/>
        <v>480</v>
      </c>
      <c r="R816" s="20">
        <f t="shared" si="331"/>
        <v>480</v>
      </c>
    </row>
    <row r="817" spans="2:18" outlineLevel="1" x14ac:dyDescent="0.25">
      <c r="B817">
        <v>25</v>
      </c>
      <c r="C817" s="21">
        <f t="shared" ref="C817:R817" si="332">IF($C$789&gt;=C556,$C$789-C556,"a")</f>
        <v>480</v>
      </c>
      <c r="D817" s="5">
        <f t="shared" si="332"/>
        <v>480</v>
      </c>
      <c r="E817" s="5">
        <f t="shared" si="332"/>
        <v>480</v>
      </c>
      <c r="F817" s="5">
        <f t="shared" si="332"/>
        <v>480</v>
      </c>
      <c r="G817" s="5">
        <f t="shared" si="332"/>
        <v>480</v>
      </c>
      <c r="H817" s="5">
        <f t="shared" si="332"/>
        <v>480</v>
      </c>
      <c r="I817" s="5">
        <f t="shared" si="332"/>
        <v>480</v>
      </c>
      <c r="J817" s="5">
        <f t="shared" si="332"/>
        <v>480</v>
      </c>
      <c r="K817" s="5">
        <f t="shared" si="332"/>
        <v>480</v>
      </c>
      <c r="L817" s="5">
        <f t="shared" si="332"/>
        <v>480</v>
      </c>
      <c r="M817" s="5">
        <f t="shared" si="332"/>
        <v>480</v>
      </c>
      <c r="N817" s="5">
        <f t="shared" si="332"/>
        <v>480</v>
      </c>
      <c r="O817" s="5" t="str">
        <f t="shared" si="332"/>
        <v>a</v>
      </c>
      <c r="P817" s="5" t="str">
        <f t="shared" si="332"/>
        <v>a</v>
      </c>
      <c r="Q817" s="5">
        <f t="shared" si="332"/>
        <v>480</v>
      </c>
      <c r="R817" s="20">
        <f t="shared" si="332"/>
        <v>480</v>
      </c>
    </row>
    <row r="818" spans="2:18" outlineLevel="1" x14ac:dyDescent="0.25">
      <c r="B818">
        <v>26</v>
      </c>
      <c r="C818" s="21">
        <f t="shared" ref="C818:R818" si="333">IF($C$789&gt;=C557,$C$789-C557,"a")</f>
        <v>480</v>
      </c>
      <c r="D818" s="5">
        <f t="shared" si="333"/>
        <v>480</v>
      </c>
      <c r="E818" s="5">
        <f t="shared" si="333"/>
        <v>480</v>
      </c>
      <c r="F818" s="5">
        <f t="shared" si="333"/>
        <v>480</v>
      </c>
      <c r="G818" s="5">
        <f t="shared" si="333"/>
        <v>480</v>
      </c>
      <c r="H818" s="5">
        <f t="shared" si="333"/>
        <v>480</v>
      </c>
      <c r="I818" s="5">
        <f t="shared" si="333"/>
        <v>480</v>
      </c>
      <c r="J818" s="5">
        <f t="shared" si="333"/>
        <v>480</v>
      </c>
      <c r="K818" s="5">
        <f t="shared" si="333"/>
        <v>480</v>
      </c>
      <c r="L818" s="5">
        <f t="shared" si="333"/>
        <v>480</v>
      </c>
      <c r="M818" s="5">
        <f t="shared" si="333"/>
        <v>480</v>
      </c>
      <c r="N818" s="5">
        <f t="shared" si="333"/>
        <v>480</v>
      </c>
      <c r="O818" s="5">
        <f t="shared" si="333"/>
        <v>480</v>
      </c>
      <c r="P818" s="5" t="str">
        <f t="shared" si="333"/>
        <v>a</v>
      </c>
      <c r="Q818" s="5">
        <f t="shared" si="333"/>
        <v>480</v>
      </c>
      <c r="R818" s="20">
        <f t="shared" si="333"/>
        <v>480</v>
      </c>
    </row>
    <row r="819" spans="2:18" outlineLevel="1" x14ac:dyDescent="0.25">
      <c r="B819">
        <v>27</v>
      </c>
      <c r="C819" s="21">
        <f t="shared" ref="C819:R819" si="334">IF($C$789&gt;=C558,$C$789-C558,"a")</f>
        <v>480</v>
      </c>
      <c r="D819" s="5">
        <f t="shared" si="334"/>
        <v>480</v>
      </c>
      <c r="E819" s="5">
        <f t="shared" si="334"/>
        <v>480</v>
      </c>
      <c r="F819" s="5">
        <f t="shared" si="334"/>
        <v>480</v>
      </c>
      <c r="G819" s="5">
        <f t="shared" si="334"/>
        <v>480</v>
      </c>
      <c r="H819" s="5">
        <f t="shared" si="334"/>
        <v>480</v>
      </c>
      <c r="I819" s="5">
        <f t="shared" si="334"/>
        <v>480</v>
      </c>
      <c r="J819" s="5">
        <f t="shared" si="334"/>
        <v>480</v>
      </c>
      <c r="K819" s="5">
        <f t="shared" si="334"/>
        <v>480</v>
      </c>
      <c r="L819" s="5">
        <f t="shared" si="334"/>
        <v>480</v>
      </c>
      <c r="M819" s="5">
        <f t="shared" si="334"/>
        <v>480</v>
      </c>
      <c r="N819" s="5">
        <f t="shared" si="334"/>
        <v>480</v>
      </c>
      <c r="O819" s="5">
        <f t="shared" si="334"/>
        <v>480</v>
      </c>
      <c r="P819" s="5" t="str">
        <f t="shared" si="334"/>
        <v>a</v>
      </c>
      <c r="Q819" s="5">
        <f t="shared" si="334"/>
        <v>480</v>
      </c>
      <c r="R819" s="20">
        <f t="shared" si="334"/>
        <v>480</v>
      </c>
    </row>
    <row r="820" spans="2:18" outlineLevel="1" x14ac:dyDescent="0.25">
      <c r="B820">
        <v>28</v>
      </c>
      <c r="C820" s="21">
        <f t="shared" ref="C820:R820" si="335">IF($C$789&gt;=C559,$C$789-C559,"a")</f>
        <v>480</v>
      </c>
      <c r="D820" s="5">
        <f t="shared" si="335"/>
        <v>480</v>
      </c>
      <c r="E820" s="5">
        <f t="shared" si="335"/>
        <v>480</v>
      </c>
      <c r="F820" s="5">
        <f t="shared" si="335"/>
        <v>480</v>
      </c>
      <c r="G820" s="5">
        <f t="shared" si="335"/>
        <v>480</v>
      </c>
      <c r="H820" s="5">
        <f t="shared" si="335"/>
        <v>480</v>
      </c>
      <c r="I820" s="5">
        <f t="shared" si="335"/>
        <v>480</v>
      </c>
      <c r="J820" s="5">
        <f t="shared" si="335"/>
        <v>480</v>
      </c>
      <c r="K820" s="5">
        <f t="shared" si="335"/>
        <v>480</v>
      </c>
      <c r="L820" s="5">
        <f t="shared" si="335"/>
        <v>480</v>
      </c>
      <c r="M820" s="5">
        <f t="shared" si="335"/>
        <v>480</v>
      </c>
      <c r="N820" s="5">
        <f t="shared" si="335"/>
        <v>480</v>
      </c>
      <c r="O820" s="5">
        <f t="shared" si="335"/>
        <v>480</v>
      </c>
      <c r="P820" s="5" t="str">
        <f t="shared" si="335"/>
        <v>a</v>
      </c>
      <c r="Q820" s="5">
        <f t="shared" si="335"/>
        <v>480</v>
      </c>
      <c r="R820" s="20">
        <f t="shared" si="335"/>
        <v>480</v>
      </c>
    </row>
    <row r="821" spans="2:18" outlineLevel="1" x14ac:dyDescent="0.25">
      <c r="B821">
        <v>29</v>
      </c>
      <c r="C821" s="21">
        <f t="shared" ref="C821:R821" si="336">IF($C$789&gt;=C560,$C$789-C560,"a")</f>
        <v>480</v>
      </c>
      <c r="D821" s="5">
        <f t="shared" si="336"/>
        <v>480</v>
      </c>
      <c r="E821" s="5">
        <f t="shared" si="336"/>
        <v>480</v>
      </c>
      <c r="F821" s="5">
        <f t="shared" si="336"/>
        <v>480</v>
      </c>
      <c r="G821" s="5">
        <f t="shared" si="336"/>
        <v>480</v>
      </c>
      <c r="H821" s="5">
        <f t="shared" si="336"/>
        <v>480</v>
      </c>
      <c r="I821" s="5">
        <f t="shared" si="336"/>
        <v>480</v>
      </c>
      <c r="J821" s="5">
        <f t="shared" si="336"/>
        <v>480</v>
      </c>
      <c r="K821" s="5">
        <f t="shared" si="336"/>
        <v>480</v>
      </c>
      <c r="L821" s="5">
        <f t="shared" si="336"/>
        <v>480</v>
      </c>
      <c r="M821" s="5">
        <f t="shared" si="336"/>
        <v>480</v>
      </c>
      <c r="N821" s="5">
        <f t="shared" si="336"/>
        <v>480</v>
      </c>
      <c r="O821" s="5">
        <f t="shared" si="336"/>
        <v>480</v>
      </c>
      <c r="P821" s="5" t="str">
        <f t="shared" si="336"/>
        <v>a</v>
      </c>
      <c r="Q821" s="5">
        <f t="shared" si="336"/>
        <v>480</v>
      </c>
      <c r="R821" s="20">
        <f t="shared" si="336"/>
        <v>480</v>
      </c>
    </row>
    <row r="822" spans="2:18" outlineLevel="1" x14ac:dyDescent="0.25">
      <c r="B822">
        <v>30</v>
      </c>
      <c r="C822" s="21">
        <f t="shared" ref="C822:R822" si="337">IF($C$789&gt;=C561,$C$789-C561,"a")</f>
        <v>480</v>
      </c>
      <c r="D822" s="5">
        <f t="shared" si="337"/>
        <v>480</v>
      </c>
      <c r="E822" s="5">
        <f t="shared" si="337"/>
        <v>480</v>
      </c>
      <c r="F822" s="5">
        <f t="shared" si="337"/>
        <v>480</v>
      </c>
      <c r="G822" s="5">
        <f t="shared" si="337"/>
        <v>480</v>
      </c>
      <c r="H822" s="5">
        <f t="shared" si="337"/>
        <v>480</v>
      </c>
      <c r="I822" s="5">
        <f t="shared" si="337"/>
        <v>480</v>
      </c>
      <c r="J822" s="5">
        <f t="shared" si="337"/>
        <v>480</v>
      </c>
      <c r="K822" s="5">
        <f t="shared" si="337"/>
        <v>480</v>
      </c>
      <c r="L822" s="5">
        <f t="shared" si="337"/>
        <v>480</v>
      </c>
      <c r="M822" s="5">
        <f t="shared" si="337"/>
        <v>480</v>
      </c>
      <c r="N822" s="5">
        <f t="shared" si="337"/>
        <v>480</v>
      </c>
      <c r="O822" s="5">
        <f t="shared" si="337"/>
        <v>480</v>
      </c>
      <c r="P822" s="5" t="str">
        <f t="shared" si="337"/>
        <v>a</v>
      </c>
      <c r="Q822" s="5">
        <f t="shared" si="337"/>
        <v>0</v>
      </c>
      <c r="R822" s="20">
        <f t="shared" si="337"/>
        <v>480</v>
      </c>
    </row>
    <row r="823" spans="2:18" outlineLevel="1" x14ac:dyDescent="0.25">
      <c r="B823">
        <v>31</v>
      </c>
      <c r="C823" s="21">
        <f t="shared" ref="C823:R823" si="338">IF($C$789&gt;=C562,$C$789-C562,"a")</f>
        <v>480</v>
      </c>
      <c r="D823" s="5">
        <f t="shared" si="338"/>
        <v>480</v>
      </c>
      <c r="E823" s="5">
        <f t="shared" si="338"/>
        <v>480</v>
      </c>
      <c r="F823" s="5">
        <f t="shared" si="338"/>
        <v>480</v>
      </c>
      <c r="G823" s="5">
        <f t="shared" si="338"/>
        <v>480</v>
      </c>
      <c r="H823" s="5">
        <f t="shared" si="338"/>
        <v>480</v>
      </c>
      <c r="I823" s="5">
        <f t="shared" si="338"/>
        <v>480</v>
      </c>
      <c r="J823" s="5">
        <f t="shared" si="338"/>
        <v>480</v>
      </c>
      <c r="K823" s="5">
        <f t="shared" si="338"/>
        <v>480</v>
      </c>
      <c r="L823" s="5">
        <f t="shared" si="338"/>
        <v>480</v>
      </c>
      <c r="M823" s="5">
        <f t="shared" si="338"/>
        <v>480</v>
      </c>
      <c r="N823" s="5">
        <f t="shared" si="338"/>
        <v>480</v>
      </c>
      <c r="O823" s="5">
        <f t="shared" si="338"/>
        <v>480</v>
      </c>
      <c r="P823" s="5" t="str">
        <f t="shared" si="338"/>
        <v>a</v>
      </c>
      <c r="Q823" s="5" t="str">
        <f t="shared" si="338"/>
        <v>a</v>
      </c>
      <c r="R823" s="20">
        <f t="shared" si="338"/>
        <v>480</v>
      </c>
    </row>
    <row r="824" spans="2:18" outlineLevel="1" x14ac:dyDescent="0.25">
      <c r="B824">
        <v>32</v>
      </c>
      <c r="C824" s="21">
        <f t="shared" ref="C824:R824" si="339">IF($C$789&gt;=C563,$C$789-C563,"a")</f>
        <v>480</v>
      </c>
      <c r="D824" s="5">
        <f t="shared" si="339"/>
        <v>480</v>
      </c>
      <c r="E824" s="5">
        <f t="shared" si="339"/>
        <v>480</v>
      </c>
      <c r="F824" s="5">
        <f t="shared" si="339"/>
        <v>480</v>
      </c>
      <c r="G824" s="5">
        <f t="shared" si="339"/>
        <v>480</v>
      </c>
      <c r="H824" s="5">
        <f t="shared" si="339"/>
        <v>480</v>
      </c>
      <c r="I824" s="5">
        <f t="shared" si="339"/>
        <v>480</v>
      </c>
      <c r="J824" s="5">
        <f t="shared" si="339"/>
        <v>480</v>
      </c>
      <c r="K824" s="5">
        <f t="shared" si="339"/>
        <v>480</v>
      </c>
      <c r="L824" s="5">
        <f t="shared" si="339"/>
        <v>480</v>
      </c>
      <c r="M824" s="5">
        <f t="shared" si="339"/>
        <v>480</v>
      </c>
      <c r="N824" s="5">
        <f t="shared" si="339"/>
        <v>480</v>
      </c>
      <c r="O824" s="5">
        <f t="shared" si="339"/>
        <v>480</v>
      </c>
      <c r="P824" s="5" t="str">
        <f t="shared" si="339"/>
        <v>a</v>
      </c>
      <c r="Q824" s="5" t="str">
        <f t="shared" si="339"/>
        <v>a</v>
      </c>
      <c r="R824" s="20">
        <f t="shared" si="339"/>
        <v>480</v>
      </c>
    </row>
    <row r="825" spans="2:18" outlineLevel="1" x14ac:dyDescent="0.25">
      <c r="B825">
        <v>33</v>
      </c>
      <c r="C825" s="21">
        <f t="shared" ref="C825:R825" si="340">IF($C$789&gt;=C564,$C$789-C564,"a")</f>
        <v>480</v>
      </c>
      <c r="D825" s="5">
        <f t="shared" si="340"/>
        <v>480</v>
      </c>
      <c r="E825" s="5">
        <f t="shared" si="340"/>
        <v>480</v>
      </c>
      <c r="F825" s="5">
        <f t="shared" si="340"/>
        <v>480</v>
      </c>
      <c r="G825" s="5">
        <f t="shared" si="340"/>
        <v>480</v>
      </c>
      <c r="H825" s="5">
        <f t="shared" si="340"/>
        <v>480</v>
      </c>
      <c r="I825" s="5">
        <f t="shared" si="340"/>
        <v>480</v>
      </c>
      <c r="J825" s="5">
        <f t="shared" si="340"/>
        <v>480</v>
      </c>
      <c r="K825" s="5">
        <f t="shared" si="340"/>
        <v>480</v>
      </c>
      <c r="L825" s="5">
        <f t="shared" si="340"/>
        <v>480</v>
      </c>
      <c r="M825" s="5">
        <f t="shared" si="340"/>
        <v>480</v>
      </c>
      <c r="N825" s="5">
        <f t="shared" si="340"/>
        <v>480</v>
      </c>
      <c r="O825" s="5">
        <f t="shared" si="340"/>
        <v>480</v>
      </c>
      <c r="P825" s="5" t="str">
        <f t="shared" si="340"/>
        <v>a</v>
      </c>
      <c r="Q825" s="5" t="str">
        <f t="shared" si="340"/>
        <v>a</v>
      </c>
      <c r="R825" s="20">
        <f t="shared" si="340"/>
        <v>480</v>
      </c>
    </row>
    <row r="826" spans="2:18" outlineLevel="1" x14ac:dyDescent="0.25">
      <c r="B826">
        <v>34</v>
      </c>
      <c r="C826" s="21">
        <f t="shared" ref="C826:R826" si="341">IF($C$789&gt;=C565,$C$789-C565,"a")</f>
        <v>480</v>
      </c>
      <c r="D826" s="5">
        <f t="shared" si="341"/>
        <v>480</v>
      </c>
      <c r="E826" s="5">
        <f t="shared" si="341"/>
        <v>480</v>
      </c>
      <c r="F826" s="5">
        <f t="shared" si="341"/>
        <v>480</v>
      </c>
      <c r="G826" s="5">
        <f t="shared" si="341"/>
        <v>480</v>
      </c>
      <c r="H826" s="5">
        <f t="shared" si="341"/>
        <v>480</v>
      </c>
      <c r="I826" s="5">
        <f t="shared" si="341"/>
        <v>480</v>
      </c>
      <c r="J826" s="5">
        <f t="shared" si="341"/>
        <v>480</v>
      </c>
      <c r="K826" s="5">
        <f t="shared" si="341"/>
        <v>480</v>
      </c>
      <c r="L826" s="5">
        <f t="shared" si="341"/>
        <v>480</v>
      </c>
      <c r="M826" s="5">
        <f t="shared" si="341"/>
        <v>480</v>
      </c>
      <c r="N826" s="5">
        <f t="shared" si="341"/>
        <v>480</v>
      </c>
      <c r="O826" s="5">
        <f t="shared" si="341"/>
        <v>480</v>
      </c>
      <c r="P826" s="5" t="str">
        <f t="shared" si="341"/>
        <v>a</v>
      </c>
      <c r="Q826" s="5" t="str">
        <f t="shared" si="341"/>
        <v>a</v>
      </c>
      <c r="R826" s="20">
        <f t="shared" si="341"/>
        <v>480</v>
      </c>
    </row>
    <row r="827" spans="2:18" outlineLevel="1" x14ac:dyDescent="0.25">
      <c r="B827">
        <v>35</v>
      </c>
      <c r="C827" s="21">
        <f t="shared" ref="C827:R827" si="342">IF($C$789&gt;=C566,$C$789-C566,"a")</f>
        <v>480</v>
      </c>
      <c r="D827" s="5">
        <f t="shared" si="342"/>
        <v>480</v>
      </c>
      <c r="E827" s="5">
        <f t="shared" si="342"/>
        <v>480</v>
      </c>
      <c r="F827" s="5">
        <f t="shared" si="342"/>
        <v>480</v>
      </c>
      <c r="G827" s="5">
        <f t="shared" si="342"/>
        <v>480</v>
      </c>
      <c r="H827" s="5">
        <f t="shared" si="342"/>
        <v>480</v>
      </c>
      <c r="I827" s="5">
        <f t="shared" si="342"/>
        <v>480</v>
      </c>
      <c r="J827" s="5">
        <f t="shared" si="342"/>
        <v>480</v>
      </c>
      <c r="K827" s="5">
        <f t="shared" si="342"/>
        <v>480</v>
      </c>
      <c r="L827" s="5">
        <f t="shared" si="342"/>
        <v>480</v>
      </c>
      <c r="M827" s="5">
        <f t="shared" si="342"/>
        <v>480</v>
      </c>
      <c r="N827" s="5">
        <f t="shared" si="342"/>
        <v>480</v>
      </c>
      <c r="O827" s="5">
        <f t="shared" si="342"/>
        <v>480</v>
      </c>
      <c r="P827" s="5" t="str">
        <f t="shared" si="342"/>
        <v>a</v>
      </c>
      <c r="Q827" s="5" t="str">
        <f t="shared" si="342"/>
        <v>a</v>
      </c>
      <c r="R827" s="20">
        <f t="shared" si="342"/>
        <v>480</v>
      </c>
    </row>
    <row r="828" spans="2:18" outlineLevel="1" x14ac:dyDescent="0.25">
      <c r="B828">
        <v>36</v>
      </c>
      <c r="C828" s="21">
        <f t="shared" ref="C828:R828" si="343">IF($C$789&gt;=C567,$C$789-C567,"a")</f>
        <v>480</v>
      </c>
      <c r="D828" s="5">
        <f t="shared" si="343"/>
        <v>480</v>
      </c>
      <c r="E828" s="5">
        <f t="shared" si="343"/>
        <v>480</v>
      </c>
      <c r="F828" s="5">
        <f t="shared" si="343"/>
        <v>480</v>
      </c>
      <c r="G828" s="5">
        <f t="shared" si="343"/>
        <v>480</v>
      </c>
      <c r="H828" s="5">
        <f t="shared" si="343"/>
        <v>480</v>
      </c>
      <c r="I828" s="5">
        <f t="shared" si="343"/>
        <v>480</v>
      </c>
      <c r="J828" s="5">
        <f t="shared" si="343"/>
        <v>480</v>
      </c>
      <c r="K828" s="5">
        <f t="shared" si="343"/>
        <v>480</v>
      </c>
      <c r="L828" s="5">
        <f t="shared" si="343"/>
        <v>480</v>
      </c>
      <c r="M828" s="5">
        <f t="shared" si="343"/>
        <v>480</v>
      </c>
      <c r="N828" s="5">
        <f t="shared" si="343"/>
        <v>480</v>
      </c>
      <c r="O828" s="5">
        <f t="shared" si="343"/>
        <v>480</v>
      </c>
      <c r="P828" s="5" t="str">
        <f t="shared" si="343"/>
        <v>a</v>
      </c>
      <c r="Q828" s="5" t="str">
        <f t="shared" si="343"/>
        <v>a</v>
      </c>
      <c r="R828" s="20">
        <f t="shared" si="343"/>
        <v>480</v>
      </c>
    </row>
    <row r="829" spans="2:18" outlineLevel="1" x14ac:dyDescent="0.25">
      <c r="B829">
        <v>37</v>
      </c>
      <c r="C829" s="21">
        <f t="shared" ref="C829:R829" si="344">IF($C$789&gt;=C568,$C$789-C568,"a")</f>
        <v>480</v>
      </c>
      <c r="D829" s="5">
        <f t="shared" si="344"/>
        <v>480</v>
      </c>
      <c r="E829" s="5">
        <f t="shared" si="344"/>
        <v>480</v>
      </c>
      <c r="F829" s="5">
        <f t="shared" si="344"/>
        <v>480</v>
      </c>
      <c r="G829" s="5">
        <f t="shared" si="344"/>
        <v>480</v>
      </c>
      <c r="H829" s="5">
        <f t="shared" si="344"/>
        <v>480</v>
      </c>
      <c r="I829" s="5">
        <f t="shared" si="344"/>
        <v>480</v>
      </c>
      <c r="J829" s="5">
        <f t="shared" si="344"/>
        <v>480</v>
      </c>
      <c r="K829" s="5">
        <f t="shared" si="344"/>
        <v>480</v>
      </c>
      <c r="L829" s="5">
        <f t="shared" si="344"/>
        <v>480</v>
      </c>
      <c r="M829" s="5">
        <f t="shared" si="344"/>
        <v>480</v>
      </c>
      <c r="N829" s="5">
        <f t="shared" si="344"/>
        <v>480</v>
      </c>
      <c r="O829" s="5">
        <f t="shared" si="344"/>
        <v>480</v>
      </c>
      <c r="P829" s="5" t="str">
        <f t="shared" si="344"/>
        <v>a</v>
      </c>
      <c r="Q829" s="5" t="str">
        <f t="shared" si="344"/>
        <v>a</v>
      </c>
      <c r="R829" s="20">
        <f t="shared" si="344"/>
        <v>480</v>
      </c>
    </row>
    <row r="830" spans="2:18" outlineLevel="1" x14ac:dyDescent="0.25">
      <c r="B830">
        <v>38</v>
      </c>
      <c r="C830" s="21">
        <f t="shared" ref="C830:R830" si="345">IF($C$789&gt;=C569,$C$789-C569,"a")</f>
        <v>480</v>
      </c>
      <c r="D830" s="5">
        <f t="shared" si="345"/>
        <v>480</v>
      </c>
      <c r="E830" s="5">
        <f t="shared" si="345"/>
        <v>480</v>
      </c>
      <c r="F830" s="5">
        <f t="shared" si="345"/>
        <v>480</v>
      </c>
      <c r="G830" s="5">
        <f t="shared" si="345"/>
        <v>480</v>
      </c>
      <c r="H830" s="5">
        <f t="shared" si="345"/>
        <v>480</v>
      </c>
      <c r="I830" s="5">
        <f t="shared" si="345"/>
        <v>480</v>
      </c>
      <c r="J830" s="5">
        <f t="shared" si="345"/>
        <v>480</v>
      </c>
      <c r="K830" s="5">
        <f t="shared" si="345"/>
        <v>480</v>
      </c>
      <c r="L830" s="5">
        <f t="shared" si="345"/>
        <v>480</v>
      </c>
      <c r="M830" s="5">
        <f t="shared" si="345"/>
        <v>480</v>
      </c>
      <c r="N830" s="5">
        <f t="shared" si="345"/>
        <v>480</v>
      </c>
      <c r="O830" s="5">
        <f t="shared" si="345"/>
        <v>480</v>
      </c>
      <c r="P830" s="5" t="str">
        <f t="shared" si="345"/>
        <v>a</v>
      </c>
      <c r="Q830" s="5" t="str">
        <f t="shared" si="345"/>
        <v>a</v>
      </c>
      <c r="R830" s="20">
        <f t="shared" si="345"/>
        <v>480</v>
      </c>
    </row>
    <row r="831" spans="2:18" outlineLevel="1" x14ac:dyDescent="0.25">
      <c r="B831">
        <v>39</v>
      </c>
      <c r="C831" s="21">
        <f t="shared" ref="C831:R831" si="346">IF($C$789&gt;=C570,$C$789-C570,"a")</f>
        <v>480</v>
      </c>
      <c r="D831" s="5">
        <f t="shared" si="346"/>
        <v>480</v>
      </c>
      <c r="E831" s="5">
        <f t="shared" si="346"/>
        <v>480</v>
      </c>
      <c r="F831" s="5">
        <f t="shared" si="346"/>
        <v>480</v>
      </c>
      <c r="G831" s="5">
        <f t="shared" si="346"/>
        <v>480</v>
      </c>
      <c r="H831" s="5">
        <f t="shared" si="346"/>
        <v>480</v>
      </c>
      <c r="I831" s="5">
        <f t="shared" si="346"/>
        <v>480</v>
      </c>
      <c r="J831" s="5">
        <f t="shared" si="346"/>
        <v>480</v>
      </c>
      <c r="K831" s="5">
        <f t="shared" si="346"/>
        <v>480</v>
      </c>
      <c r="L831" s="5">
        <f t="shared" si="346"/>
        <v>480</v>
      </c>
      <c r="M831" s="5">
        <f t="shared" si="346"/>
        <v>480</v>
      </c>
      <c r="N831" s="5">
        <f t="shared" si="346"/>
        <v>480</v>
      </c>
      <c r="O831" s="5">
        <f t="shared" si="346"/>
        <v>480</v>
      </c>
      <c r="P831" s="5" t="str">
        <f t="shared" si="346"/>
        <v>a</v>
      </c>
      <c r="Q831" s="5" t="str">
        <f t="shared" si="346"/>
        <v>a</v>
      </c>
      <c r="R831" s="20">
        <f t="shared" si="346"/>
        <v>480</v>
      </c>
    </row>
    <row r="832" spans="2:18" outlineLevel="1" x14ac:dyDescent="0.25">
      <c r="B832">
        <v>40</v>
      </c>
      <c r="C832" s="21">
        <f t="shared" ref="C832:R832" si="347">IF($C$789&gt;=C571,$C$789-C571,"a")</f>
        <v>480</v>
      </c>
      <c r="D832" s="5">
        <f t="shared" si="347"/>
        <v>480</v>
      </c>
      <c r="E832" s="5">
        <f t="shared" si="347"/>
        <v>480</v>
      </c>
      <c r="F832" s="5">
        <f t="shared" si="347"/>
        <v>480</v>
      </c>
      <c r="G832" s="5">
        <f t="shared" si="347"/>
        <v>480</v>
      </c>
      <c r="H832" s="5">
        <f t="shared" si="347"/>
        <v>480</v>
      </c>
      <c r="I832" s="5">
        <f t="shared" si="347"/>
        <v>480</v>
      </c>
      <c r="J832" s="5">
        <f t="shared" si="347"/>
        <v>480</v>
      </c>
      <c r="K832" s="5">
        <f t="shared" si="347"/>
        <v>480</v>
      </c>
      <c r="L832" s="5">
        <f t="shared" si="347"/>
        <v>480</v>
      </c>
      <c r="M832" s="5">
        <f t="shared" si="347"/>
        <v>480</v>
      </c>
      <c r="N832" s="5">
        <f t="shared" si="347"/>
        <v>480</v>
      </c>
      <c r="O832" s="5">
        <f t="shared" si="347"/>
        <v>480</v>
      </c>
      <c r="P832" s="5" t="str">
        <f t="shared" si="347"/>
        <v>a</v>
      </c>
      <c r="Q832" s="5" t="str">
        <f t="shared" si="347"/>
        <v>a</v>
      </c>
      <c r="R832" s="20">
        <f t="shared" si="347"/>
        <v>480</v>
      </c>
    </row>
    <row r="833" spans="2:18" outlineLevel="1" x14ac:dyDescent="0.25">
      <c r="B833">
        <v>41</v>
      </c>
      <c r="C833" s="21">
        <f t="shared" ref="C833:R833" si="348">IF($C$789&gt;=C572,$C$789-C572,"a")</f>
        <v>480</v>
      </c>
      <c r="D833" s="5">
        <f t="shared" si="348"/>
        <v>480</v>
      </c>
      <c r="E833" s="5">
        <f t="shared" si="348"/>
        <v>480</v>
      </c>
      <c r="F833" s="5">
        <f t="shared" si="348"/>
        <v>480</v>
      </c>
      <c r="G833" s="5">
        <f t="shared" si="348"/>
        <v>480</v>
      </c>
      <c r="H833" s="5">
        <f t="shared" si="348"/>
        <v>480</v>
      </c>
      <c r="I833" s="5">
        <f t="shared" si="348"/>
        <v>480</v>
      </c>
      <c r="J833" s="5">
        <f t="shared" si="348"/>
        <v>480</v>
      </c>
      <c r="K833" s="5">
        <f t="shared" si="348"/>
        <v>480</v>
      </c>
      <c r="L833" s="5">
        <f t="shared" si="348"/>
        <v>480</v>
      </c>
      <c r="M833" s="5">
        <f t="shared" si="348"/>
        <v>480</v>
      </c>
      <c r="N833" s="5">
        <f t="shared" si="348"/>
        <v>480</v>
      </c>
      <c r="O833" s="5">
        <f t="shared" si="348"/>
        <v>480</v>
      </c>
      <c r="P833" s="5" t="str">
        <f t="shared" si="348"/>
        <v>a</v>
      </c>
      <c r="Q833" s="5" t="str">
        <f t="shared" si="348"/>
        <v>a</v>
      </c>
      <c r="R833" s="20">
        <f t="shared" si="348"/>
        <v>480</v>
      </c>
    </row>
    <row r="834" spans="2:18" outlineLevel="1" x14ac:dyDescent="0.25">
      <c r="B834">
        <v>42</v>
      </c>
      <c r="C834" s="21">
        <f t="shared" ref="C834:R834" si="349">IF($C$789&gt;=C573,$C$789-C573,"a")</f>
        <v>480</v>
      </c>
      <c r="D834" s="5">
        <f t="shared" si="349"/>
        <v>480</v>
      </c>
      <c r="E834" s="5">
        <f t="shared" si="349"/>
        <v>480</v>
      </c>
      <c r="F834" s="5">
        <f t="shared" si="349"/>
        <v>480</v>
      </c>
      <c r="G834" s="5">
        <f t="shared" si="349"/>
        <v>480</v>
      </c>
      <c r="H834" s="5">
        <f t="shared" si="349"/>
        <v>480</v>
      </c>
      <c r="I834" s="5">
        <f t="shared" si="349"/>
        <v>480</v>
      </c>
      <c r="J834" s="5">
        <f t="shared" si="349"/>
        <v>480</v>
      </c>
      <c r="K834" s="5">
        <f t="shared" si="349"/>
        <v>480</v>
      </c>
      <c r="L834" s="5">
        <f t="shared" si="349"/>
        <v>480</v>
      </c>
      <c r="M834" s="5">
        <f t="shared" si="349"/>
        <v>480</v>
      </c>
      <c r="N834" s="5">
        <f t="shared" si="349"/>
        <v>480</v>
      </c>
      <c r="O834" s="5">
        <f t="shared" si="349"/>
        <v>480</v>
      </c>
      <c r="P834" s="5" t="str">
        <f t="shared" si="349"/>
        <v>a</v>
      </c>
      <c r="Q834" s="5" t="str">
        <f t="shared" si="349"/>
        <v>a</v>
      </c>
      <c r="R834" s="20">
        <f t="shared" si="349"/>
        <v>480</v>
      </c>
    </row>
    <row r="835" spans="2:18" outlineLevel="1" x14ac:dyDescent="0.25">
      <c r="B835">
        <v>43</v>
      </c>
      <c r="C835" s="21">
        <f t="shared" ref="C835:R835" si="350">IF($C$789&gt;=C574,$C$789-C574,"a")</f>
        <v>480</v>
      </c>
      <c r="D835" s="5">
        <f t="shared" si="350"/>
        <v>480</v>
      </c>
      <c r="E835" s="5">
        <f t="shared" si="350"/>
        <v>480</v>
      </c>
      <c r="F835" s="5">
        <f t="shared" si="350"/>
        <v>480</v>
      </c>
      <c r="G835" s="5">
        <f t="shared" si="350"/>
        <v>480</v>
      </c>
      <c r="H835" s="5">
        <f t="shared" si="350"/>
        <v>480</v>
      </c>
      <c r="I835" s="5">
        <f t="shared" si="350"/>
        <v>480</v>
      </c>
      <c r="J835" s="5">
        <f t="shared" si="350"/>
        <v>480</v>
      </c>
      <c r="K835" s="5">
        <f t="shared" si="350"/>
        <v>480</v>
      </c>
      <c r="L835" s="5">
        <f t="shared" si="350"/>
        <v>480</v>
      </c>
      <c r="M835" s="5">
        <f t="shared" si="350"/>
        <v>480</v>
      </c>
      <c r="N835" s="5">
        <f t="shared" si="350"/>
        <v>480</v>
      </c>
      <c r="O835" s="5">
        <f t="shared" si="350"/>
        <v>480</v>
      </c>
      <c r="P835" s="5" t="str">
        <f t="shared" si="350"/>
        <v>a</v>
      </c>
      <c r="Q835" s="5" t="str">
        <f t="shared" si="350"/>
        <v>a</v>
      </c>
      <c r="R835" s="20">
        <f t="shared" si="350"/>
        <v>480</v>
      </c>
    </row>
    <row r="836" spans="2:18" outlineLevel="1" x14ac:dyDescent="0.25">
      <c r="B836">
        <v>44</v>
      </c>
      <c r="C836" s="21">
        <f t="shared" ref="C836:R836" si="351">IF($C$789&gt;=C575,$C$789-C575,"a")</f>
        <v>480</v>
      </c>
      <c r="D836" s="5">
        <f t="shared" si="351"/>
        <v>480</v>
      </c>
      <c r="E836" s="5">
        <f t="shared" si="351"/>
        <v>480</v>
      </c>
      <c r="F836" s="5">
        <f t="shared" si="351"/>
        <v>480</v>
      </c>
      <c r="G836" s="5">
        <f t="shared" si="351"/>
        <v>480</v>
      </c>
      <c r="H836" s="5">
        <f t="shared" si="351"/>
        <v>480</v>
      </c>
      <c r="I836" s="5">
        <f t="shared" si="351"/>
        <v>480</v>
      </c>
      <c r="J836" s="5">
        <f t="shared" si="351"/>
        <v>480</v>
      </c>
      <c r="K836" s="5">
        <f t="shared" si="351"/>
        <v>480</v>
      </c>
      <c r="L836" s="5">
        <f t="shared" si="351"/>
        <v>480</v>
      </c>
      <c r="M836" s="5">
        <f t="shared" si="351"/>
        <v>480</v>
      </c>
      <c r="N836" s="5">
        <f t="shared" si="351"/>
        <v>480</v>
      </c>
      <c r="O836" s="5">
        <f t="shared" si="351"/>
        <v>480</v>
      </c>
      <c r="P836" s="5" t="str">
        <f t="shared" si="351"/>
        <v>a</v>
      </c>
      <c r="Q836" s="5" t="str">
        <f t="shared" si="351"/>
        <v>a</v>
      </c>
      <c r="R836" s="20">
        <f t="shared" si="351"/>
        <v>480</v>
      </c>
    </row>
    <row r="837" spans="2:18" outlineLevel="1" x14ac:dyDescent="0.25">
      <c r="B837">
        <v>45</v>
      </c>
      <c r="C837" s="21">
        <f t="shared" ref="C837:R837" si="352">IF($C$789&gt;=C576,$C$789-C576,"a")</f>
        <v>480</v>
      </c>
      <c r="D837" s="5">
        <f t="shared" si="352"/>
        <v>480</v>
      </c>
      <c r="E837" s="5">
        <f t="shared" si="352"/>
        <v>480</v>
      </c>
      <c r="F837" s="5">
        <f t="shared" si="352"/>
        <v>480</v>
      </c>
      <c r="G837" s="5">
        <f t="shared" si="352"/>
        <v>480</v>
      </c>
      <c r="H837" s="5">
        <f t="shared" si="352"/>
        <v>480</v>
      </c>
      <c r="I837" s="5">
        <f t="shared" si="352"/>
        <v>480</v>
      </c>
      <c r="J837" s="5">
        <f t="shared" si="352"/>
        <v>480</v>
      </c>
      <c r="K837" s="5">
        <f t="shared" si="352"/>
        <v>480</v>
      </c>
      <c r="L837" s="5">
        <f t="shared" si="352"/>
        <v>480</v>
      </c>
      <c r="M837" s="5">
        <f t="shared" si="352"/>
        <v>480</v>
      </c>
      <c r="N837" s="5">
        <f t="shared" si="352"/>
        <v>480</v>
      </c>
      <c r="O837" s="5">
        <f t="shared" si="352"/>
        <v>480</v>
      </c>
      <c r="P837" s="5" t="str">
        <f t="shared" si="352"/>
        <v>a</v>
      </c>
      <c r="Q837" s="5" t="str">
        <f t="shared" si="352"/>
        <v>a</v>
      </c>
      <c r="R837" s="20">
        <f t="shared" si="352"/>
        <v>480</v>
      </c>
    </row>
    <row r="838" spans="2:18" outlineLevel="1" x14ac:dyDescent="0.25">
      <c r="B838">
        <v>46</v>
      </c>
      <c r="C838" s="21">
        <f t="shared" ref="C838:R838" si="353">IF($C$789&gt;=C577,$C$789-C577,"a")</f>
        <v>480</v>
      </c>
      <c r="D838" s="5">
        <f t="shared" si="353"/>
        <v>480</v>
      </c>
      <c r="E838" s="5">
        <f t="shared" si="353"/>
        <v>480</v>
      </c>
      <c r="F838" s="5">
        <f t="shared" si="353"/>
        <v>480</v>
      </c>
      <c r="G838" s="5">
        <f t="shared" si="353"/>
        <v>480</v>
      </c>
      <c r="H838" s="5">
        <f t="shared" si="353"/>
        <v>480</v>
      </c>
      <c r="I838" s="5">
        <f t="shared" si="353"/>
        <v>480</v>
      </c>
      <c r="J838" s="5">
        <f t="shared" si="353"/>
        <v>480</v>
      </c>
      <c r="K838" s="5">
        <f t="shared" si="353"/>
        <v>480</v>
      </c>
      <c r="L838" s="5">
        <f t="shared" si="353"/>
        <v>480</v>
      </c>
      <c r="M838" s="5">
        <f t="shared" si="353"/>
        <v>480</v>
      </c>
      <c r="N838" s="5">
        <f t="shared" si="353"/>
        <v>480</v>
      </c>
      <c r="O838" s="5">
        <f t="shared" si="353"/>
        <v>480</v>
      </c>
      <c r="P838" s="5" t="str">
        <f t="shared" si="353"/>
        <v>a</v>
      </c>
      <c r="Q838" s="5" t="str">
        <f t="shared" si="353"/>
        <v>a</v>
      </c>
      <c r="R838" s="20">
        <f t="shared" si="353"/>
        <v>480</v>
      </c>
    </row>
    <row r="839" spans="2:18" outlineLevel="1" x14ac:dyDescent="0.25">
      <c r="B839">
        <v>47</v>
      </c>
      <c r="C839" s="21">
        <f t="shared" ref="C839:R839" si="354">IF($C$789&gt;=C578,$C$789-C578,"a")</f>
        <v>480</v>
      </c>
      <c r="D839" s="5">
        <f t="shared" si="354"/>
        <v>480</v>
      </c>
      <c r="E839" s="5">
        <f t="shared" si="354"/>
        <v>480</v>
      </c>
      <c r="F839" s="5">
        <f t="shared" si="354"/>
        <v>480</v>
      </c>
      <c r="G839" s="5">
        <f t="shared" si="354"/>
        <v>480</v>
      </c>
      <c r="H839" s="5">
        <f t="shared" si="354"/>
        <v>480</v>
      </c>
      <c r="I839" s="5">
        <f t="shared" si="354"/>
        <v>480</v>
      </c>
      <c r="J839" s="5">
        <f t="shared" si="354"/>
        <v>480</v>
      </c>
      <c r="K839" s="5">
        <f t="shared" si="354"/>
        <v>480</v>
      </c>
      <c r="L839" s="5">
        <f t="shared" si="354"/>
        <v>480</v>
      </c>
      <c r="M839" s="5">
        <f t="shared" si="354"/>
        <v>480</v>
      </c>
      <c r="N839" s="5">
        <f t="shared" si="354"/>
        <v>480</v>
      </c>
      <c r="O839" s="5">
        <f t="shared" si="354"/>
        <v>480</v>
      </c>
      <c r="P839" s="5" t="str">
        <f t="shared" si="354"/>
        <v>a</v>
      </c>
      <c r="Q839" s="5" t="str">
        <f t="shared" si="354"/>
        <v>a</v>
      </c>
      <c r="R839" s="20">
        <f t="shared" si="354"/>
        <v>480</v>
      </c>
    </row>
    <row r="840" spans="2:18" outlineLevel="1" x14ac:dyDescent="0.25">
      <c r="B840">
        <v>48</v>
      </c>
      <c r="C840" s="21">
        <f t="shared" ref="C840:R840" si="355">IF($C$789&gt;=C579,$C$789-C579,"a")</f>
        <v>480</v>
      </c>
      <c r="D840" s="5">
        <f t="shared" si="355"/>
        <v>480</v>
      </c>
      <c r="E840" s="5">
        <f t="shared" si="355"/>
        <v>480</v>
      </c>
      <c r="F840" s="5">
        <f t="shared" si="355"/>
        <v>480</v>
      </c>
      <c r="G840" s="5">
        <f t="shared" si="355"/>
        <v>480</v>
      </c>
      <c r="H840" s="5">
        <f t="shared" si="355"/>
        <v>480</v>
      </c>
      <c r="I840" s="5">
        <f t="shared" si="355"/>
        <v>480</v>
      </c>
      <c r="J840" s="5">
        <f t="shared" si="355"/>
        <v>480</v>
      </c>
      <c r="K840" s="5">
        <f t="shared" si="355"/>
        <v>480</v>
      </c>
      <c r="L840" s="5">
        <f t="shared" si="355"/>
        <v>480</v>
      </c>
      <c r="M840" s="5">
        <f t="shared" si="355"/>
        <v>480</v>
      </c>
      <c r="N840" s="5">
        <f t="shared" si="355"/>
        <v>480</v>
      </c>
      <c r="O840" s="5">
        <f t="shared" si="355"/>
        <v>480</v>
      </c>
      <c r="P840" s="5" t="str">
        <f t="shared" si="355"/>
        <v>a</v>
      </c>
      <c r="Q840" s="5" t="str">
        <f t="shared" si="355"/>
        <v>a</v>
      </c>
      <c r="R840" s="20">
        <f t="shared" si="355"/>
        <v>480</v>
      </c>
    </row>
    <row r="841" spans="2:18" outlineLevel="1" x14ac:dyDescent="0.25">
      <c r="B841">
        <v>49</v>
      </c>
      <c r="C841" s="21">
        <f t="shared" ref="C841:R841" si="356">IF($C$789&gt;=C580,$C$789-C580,"a")</f>
        <v>480</v>
      </c>
      <c r="D841" s="5">
        <f t="shared" si="356"/>
        <v>480</v>
      </c>
      <c r="E841" s="5">
        <f t="shared" si="356"/>
        <v>480</v>
      </c>
      <c r="F841" s="5">
        <f t="shared" si="356"/>
        <v>480</v>
      </c>
      <c r="G841" s="5">
        <f t="shared" si="356"/>
        <v>480</v>
      </c>
      <c r="H841" s="5">
        <f t="shared" si="356"/>
        <v>480</v>
      </c>
      <c r="I841" s="5">
        <f t="shared" si="356"/>
        <v>480</v>
      </c>
      <c r="J841" s="5">
        <f t="shared" si="356"/>
        <v>480</v>
      </c>
      <c r="K841" s="5">
        <f t="shared" si="356"/>
        <v>480</v>
      </c>
      <c r="L841" s="5">
        <f t="shared" si="356"/>
        <v>480</v>
      </c>
      <c r="M841" s="5">
        <f t="shared" si="356"/>
        <v>480</v>
      </c>
      <c r="N841" s="5">
        <f t="shared" si="356"/>
        <v>480</v>
      </c>
      <c r="O841" s="5">
        <f t="shared" si="356"/>
        <v>480</v>
      </c>
      <c r="P841" s="5" t="str">
        <f t="shared" si="356"/>
        <v>a</v>
      </c>
      <c r="Q841" s="5" t="str">
        <f t="shared" si="356"/>
        <v>a</v>
      </c>
      <c r="R841" s="20">
        <f t="shared" si="356"/>
        <v>480</v>
      </c>
    </row>
    <row r="842" spans="2:18" outlineLevel="1" x14ac:dyDescent="0.25">
      <c r="B842">
        <v>50</v>
      </c>
      <c r="C842" s="21">
        <f t="shared" ref="C842:R842" si="357">IF($C$789&gt;=C581,$C$789-C581,"a")</f>
        <v>480</v>
      </c>
      <c r="D842" s="5">
        <f t="shared" si="357"/>
        <v>480</v>
      </c>
      <c r="E842" s="5">
        <f t="shared" si="357"/>
        <v>480</v>
      </c>
      <c r="F842" s="5">
        <f t="shared" si="357"/>
        <v>480</v>
      </c>
      <c r="G842" s="5">
        <f t="shared" si="357"/>
        <v>480</v>
      </c>
      <c r="H842" s="5">
        <f t="shared" si="357"/>
        <v>480</v>
      </c>
      <c r="I842" s="5">
        <f t="shared" si="357"/>
        <v>480</v>
      </c>
      <c r="J842" s="5">
        <f t="shared" si="357"/>
        <v>480</v>
      </c>
      <c r="K842" s="5">
        <f t="shared" si="357"/>
        <v>480</v>
      </c>
      <c r="L842" s="5">
        <f t="shared" si="357"/>
        <v>480</v>
      </c>
      <c r="M842" s="5">
        <f t="shared" si="357"/>
        <v>480</v>
      </c>
      <c r="N842" s="5">
        <f t="shared" si="357"/>
        <v>480</v>
      </c>
      <c r="O842" s="5">
        <f t="shared" si="357"/>
        <v>480</v>
      </c>
      <c r="P842" s="5" t="str">
        <f t="shared" si="357"/>
        <v>a</v>
      </c>
      <c r="Q842" s="5" t="str">
        <f t="shared" si="357"/>
        <v>a</v>
      </c>
      <c r="R842" s="20">
        <f t="shared" si="357"/>
        <v>480</v>
      </c>
    </row>
    <row r="843" spans="2:18" outlineLevel="1" x14ac:dyDescent="0.25">
      <c r="B843">
        <v>51</v>
      </c>
      <c r="C843" s="21">
        <f t="shared" ref="C843:R843" si="358">IF($C$789&gt;=C582,$C$789-C582,"a")</f>
        <v>480</v>
      </c>
      <c r="D843" s="5">
        <f t="shared" si="358"/>
        <v>480</v>
      </c>
      <c r="E843" s="5">
        <f t="shared" si="358"/>
        <v>480</v>
      </c>
      <c r="F843" s="5">
        <f t="shared" si="358"/>
        <v>480</v>
      </c>
      <c r="G843" s="5">
        <f t="shared" si="358"/>
        <v>480</v>
      </c>
      <c r="H843" s="5">
        <f t="shared" si="358"/>
        <v>480</v>
      </c>
      <c r="I843" s="5">
        <f t="shared" si="358"/>
        <v>480</v>
      </c>
      <c r="J843" s="5">
        <f t="shared" si="358"/>
        <v>480</v>
      </c>
      <c r="K843" s="5">
        <f t="shared" si="358"/>
        <v>480</v>
      </c>
      <c r="L843" s="5">
        <f t="shared" si="358"/>
        <v>480</v>
      </c>
      <c r="M843" s="5">
        <f t="shared" si="358"/>
        <v>480</v>
      </c>
      <c r="N843" s="5">
        <f t="shared" si="358"/>
        <v>480</v>
      </c>
      <c r="O843" s="5">
        <f t="shared" si="358"/>
        <v>480</v>
      </c>
      <c r="P843" s="5" t="str">
        <f t="shared" si="358"/>
        <v>a</v>
      </c>
      <c r="Q843" s="5" t="str">
        <f t="shared" si="358"/>
        <v>a</v>
      </c>
      <c r="R843" s="20">
        <f t="shared" si="358"/>
        <v>480</v>
      </c>
    </row>
    <row r="844" spans="2:18" outlineLevel="1" x14ac:dyDescent="0.25">
      <c r="B844">
        <v>52</v>
      </c>
      <c r="C844" s="21">
        <f t="shared" ref="C844:R844" si="359">IF($C$789&gt;=C583,$C$789-C583,"a")</f>
        <v>480</v>
      </c>
      <c r="D844" s="5">
        <f t="shared" si="359"/>
        <v>480</v>
      </c>
      <c r="E844" s="5">
        <f t="shared" si="359"/>
        <v>480</v>
      </c>
      <c r="F844" s="5">
        <f t="shared" si="359"/>
        <v>480</v>
      </c>
      <c r="G844" s="5">
        <f t="shared" si="359"/>
        <v>480</v>
      </c>
      <c r="H844" s="5">
        <f t="shared" si="359"/>
        <v>480</v>
      </c>
      <c r="I844" s="5">
        <f t="shared" si="359"/>
        <v>480</v>
      </c>
      <c r="J844" s="5">
        <f t="shared" si="359"/>
        <v>480</v>
      </c>
      <c r="K844" s="5">
        <f t="shared" si="359"/>
        <v>480</v>
      </c>
      <c r="L844" s="5">
        <f t="shared" si="359"/>
        <v>480</v>
      </c>
      <c r="M844" s="5">
        <f t="shared" si="359"/>
        <v>480</v>
      </c>
      <c r="N844" s="5">
        <f t="shared" si="359"/>
        <v>480</v>
      </c>
      <c r="O844" s="5">
        <f t="shared" si="359"/>
        <v>480</v>
      </c>
      <c r="P844" s="5" t="str">
        <f t="shared" si="359"/>
        <v>a</v>
      </c>
      <c r="Q844" s="5" t="str">
        <f t="shared" si="359"/>
        <v>a</v>
      </c>
      <c r="R844" s="20">
        <f t="shared" si="359"/>
        <v>480</v>
      </c>
    </row>
    <row r="845" spans="2:18" outlineLevel="1" x14ac:dyDescent="0.25">
      <c r="B845">
        <v>53</v>
      </c>
      <c r="C845" s="21">
        <f t="shared" ref="C845:R845" si="360">IF($C$789&gt;=C584,$C$789-C584,"a")</f>
        <v>480</v>
      </c>
      <c r="D845" s="5">
        <f t="shared" si="360"/>
        <v>480</v>
      </c>
      <c r="E845" s="5">
        <f t="shared" si="360"/>
        <v>480</v>
      </c>
      <c r="F845" s="5">
        <f t="shared" si="360"/>
        <v>480</v>
      </c>
      <c r="G845" s="5">
        <f t="shared" si="360"/>
        <v>480</v>
      </c>
      <c r="H845" s="5">
        <f t="shared" si="360"/>
        <v>480</v>
      </c>
      <c r="I845" s="5">
        <f t="shared" si="360"/>
        <v>480</v>
      </c>
      <c r="J845" s="5">
        <f t="shared" si="360"/>
        <v>480</v>
      </c>
      <c r="K845" s="5">
        <f t="shared" si="360"/>
        <v>480</v>
      </c>
      <c r="L845" s="5">
        <f t="shared" si="360"/>
        <v>480</v>
      </c>
      <c r="M845" s="5">
        <f t="shared" si="360"/>
        <v>480</v>
      </c>
      <c r="N845" s="5">
        <f t="shared" si="360"/>
        <v>480</v>
      </c>
      <c r="O845" s="5">
        <f t="shared" si="360"/>
        <v>480</v>
      </c>
      <c r="P845" s="5" t="str">
        <f t="shared" si="360"/>
        <v>a</v>
      </c>
      <c r="Q845" s="5" t="str">
        <f t="shared" si="360"/>
        <v>a</v>
      </c>
      <c r="R845" s="20">
        <f t="shared" si="360"/>
        <v>480</v>
      </c>
    </row>
    <row r="846" spans="2:18" outlineLevel="1" x14ac:dyDescent="0.25">
      <c r="B846">
        <v>54</v>
      </c>
      <c r="C846" s="21">
        <f t="shared" ref="C846:R846" si="361">IF($C$789&gt;=C585,$C$789-C585,"a")</f>
        <v>480</v>
      </c>
      <c r="D846" s="5">
        <f t="shared" si="361"/>
        <v>480</v>
      </c>
      <c r="E846" s="5">
        <f t="shared" si="361"/>
        <v>480</v>
      </c>
      <c r="F846" s="5">
        <f t="shared" si="361"/>
        <v>480</v>
      </c>
      <c r="G846" s="5">
        <f t="shared" si="361"/>
        <v>480</v>
      </c>
      <c r="H846" s="5">
        <f t="shared" si="361"/>
        <v>480</v>
      </c>
      <c r="I846" s="5">
        <f t="shared" si="361"/>
        <v>480</v>
      </c>
      <c r="J846" s="5">
        <f t="shared" si="361"/>
        <v>480</v>
      </c>
      <c r="K846" s="5">
        <f t="shared" si="361"/>
        <v>480</v>
      </c>
      <c r="L846" s="5">
        <f t="shared" si="361"/>
        <v>480</v>
      </c>
      <c r="M846" s="5">
        <f t="shared" si="361"/>
        <v>480</v>
      </c>
      <c r="N846" s="5">
        <f t="shared" si="361"/>
        <v>480</v>
      </c>
      <c r="O846" s="5">
        <f t="shared" si="361"/>
        <v>480</v>
      </c>
      <c r="P846" s="5" t="str">
        <f t="shared" si="361"/>
        <v>a</v>
      </c>
      <c r="Q846" s="5" t="str">
        <f t="shared" si="361"/>
        <v>a</v>
      </c>
      <c r="R846" s="20">
        <f t="shared" si="361"/>
        <v>480</v>
      </c>
    </row>
    <row r="847" spans="2:18" outlineLevel="1" x14ac:dyDescent="0.25">
      <c r="B847">
        <v>55</v>
      </c>
      <c r="C847" s="21">
        <f t="shared" ref="C847:R847" si="362">IF($C$789&gt;=C586,$C$789-C586,"a")</f>
        <v>480</v>
      </c>
      <c r="D847" s="5">
        <f t="shared" si="362"/>
        <v>480</v>
      </c>
      <c r="E847" s="5">
        <f t="shared" si="362"/>
        <v>480</v>
      </c>
      <c r="F847" s="5">
        <f t="shared" si="362"/>
        <v>480</v>
      </c>
      <c r="G847" s="5">
        <f t="shared" si="362"/>
        <v>480</v>
      </c>
      <c r="H847" s="5">
        <f t="shared" si="362"/>
        <v>480</v>
      </c>
      <c r="I847" s="5">
        <f t="shared" si="362"/>
        <v>480</v>
      </c>
      <c r="J847" s="5">
        <f t="shared" si="362"/>
        <v>480</v>
      </c>
      <c r="K847" s="5">
        <f t="shared" si="362"/>
        <v>480</v>
      </c>
      <c r="L847" s="5">
        <f t="shared" si="362"/>
        <v>480</v>
      </c>
      <c r="M847" s="5">
        <f t="shared" si="362"/>
        <v>480</v>
      </c>
      <c r="N847" s="5">
        <f t="shared" si="362"/>
        <v>480</v>
      </c>
      <c r="O847" s="5">
        <f t="shared" si="362"/>
        <v>480</v>
      </c>
      <c r="P847" s="5" t="str">
        <f t="shared" si="362"/>
        <v>a</v>
      </c>
      <c r="Q847" s="5" t="str">
        <f t="shared" si="362"/>
        <v>a</v>
      </c>
      <c r="R847" s="20">
        <f t="shared" si="362"/>
        <v>480</v>
      </c>
    </row>
    <row r="848" spans="2:18" outlineLevel="1" x14ac:dyDescent="0.25">
      <c r="B848">
        <v>56</v>
      </c>
      <c r="C848" s="21">
        <f t="shared" ref="C848:R848" si="363">IF($C$789&gt;=C587,$C$789-C587,"a")</f>
        <v>480</v>
      </c>
      <c r="D848" s="5">
        <f t="shared" si="363"/>
        <v>480</v>
      </c>
      <c r="E848" s="5">
        <f t="shared" si="363"/>
        <v>480</v>
      </c>
      <c r="F848" s="5">
        <f t="shared" si="363"/>
        <v>480</v>
      </c>
      <c r="G848" s="5">
        <f t="shared" si="363"/>
        <v>480</v>
      </c>
      <c r="H848" s="5">
        <f t="shared" si="363"/>
        <v>480</v>
      </c>
      <c r="I848" s="5">
        <f t="shared" si="363"/>
        <v>480</v>
      </c>
      <c r="J848" s="5">
        <f t="shared" si="363"/>
        <v>480</v>
      </c>
      <c r="K848" s="5">
        <f t="shared" si="363"/>
        <v>480</v>
      </c>
      <c r="L848" s="5">
        <f t="shared" si="363"/>
        <v>480</v>
      </c>
      <c r="M848" s="5">
        <f t="shared" si="363"/>
        <v>480</v>
      </c>
      <c r="N848" s="5">
        <f t="shared" si="363"/>
        <v>480</v>
      </c>
      <c r="O848" s="5">
        <f t="shared" si="363"/>
        <v>480</v>
      </c>
      <c r="P848" s="5" t="str">
        <f t="shared" si="363"/>
        <v>a</v>
      </c>
      <c r="Q848" s="5" t="str">
        <f t="shared" si="363"/>
        <v>a</v>
      </c>
      <c r="R848" s="20">
        <f t="shared" si="363"/>
        <v>480</v>
      </c>
    </row>
    <row r="849" spans="2:18" outlineLevel="1" x14ac:dyDescent="0.25">
      <c r="B849">
        <v>57</v>
      </c>
      <c r="C849" s="21">
        <f t="shared" ref="C849:R849" si="364">IF($C$789&gt;=C588,$C$789-C588,"a")</f>
        <v>480</v>
      </c>
      <c r="D849" s="5">
        <f t="shared" si="364"/>
        <v>480</v>
      </c>
      <c r="E849" s="5">
        <f t="shared" si="364"/>
        <v>480</v>
      </c>
      <c r="F849" s="5">
        <f t="shared" si="364"/>
        <v>480</v>
      </c>
      <c r="G849" s="5">
        <f t="shared" si="364"/>
        <v>480</v>
      </c>
      <c r="H849" s="5">
        <f t="shared" si="364"/>
        <v>480</v>
      </c>
      <c r="I849" s="5">
        <f t="shared" si="364"/>
        <v>480</v>
      </c>
      <c r="J849" s="5">
        <f t="shared" si="364"/>
        <v>480</v>
      </c>
      <c r="K849" s="5">
        <f t="shared" si="364"/>
        <v>480</v>
      </c>
      <c r="L849" s="5">
        <f t="shared" si="364"/>
        <v>480</v>
      </c>
      <c r="M849" s="5">
        <f t="shared" si="364"/>
        <v>480</v>
      </c>
      <c r="N849" s="5">
        <f t="shared" si="364"/>
        <v>480</v>
      </c>
      <c r="O849" s="5">
        <f t="shared" si="364"/>
        <v>480</v>
      </c>
      <c r="P849" s="5" t="str">
        <f t="shared" si="364"/>
        <v>a</v>
      </c>
      <c r="Q849" s="5" t="str">
        <f t="shared" si="364"/>
        <v>a</v>
      </c>
      <c r="R849" s="20">
        <f t="shared" si="364"/>
        <v>480</v>
      </c>
    </row>
    <row r="850" spans="2:18" outlineLevel="1" x14ac:dyDescent="0.25">
      <c r="B850">
        <v>58</v>
      </c>
      <c r="C850" s="21">
        <f t="shared" ref="C850:R850" si="365">IF($C$789&gt;=C589,$C$789-C589,"a")</f>
        <v>480</v>
      </c>
      <c r="D850" s="5">
        <f t="shared" si="365"/>
        <v>480</v>
      </c>
      <c r="E850" s="5">
        <f t="shared" si="365"/>
        <v>480</v>
      </c>
      <c r="F850" s="5">
        <f t="shared" si="365"/>
        <v>480</v>
      </c>
      <c r="G850" s="5">
        <f t="shared" si="365"/>
        <v>480</v>
      </c>
      <c r="H850" s="5">
        <f t="shared" si="365"/>
        <v>480</v>
      </c>
      <c r="I850" s="5">
        <f t="shared" si="365"/>
        <v>480</v>
      </c>
      <c r="J850" s="5">
        <f t="shared" si="365"/>
        <v>480</v>
      </c>
      <c r="K850" s="5">
        <f t="shared" si="365"/>
        <v>480</v>
      </c>
      <c r="L850" s="5">
        <f t="shared" si="365"/>
        <v>480</v>
      </c>
      <c r="M850" s="5">
        <f t="shared" si="365"/>
        <v>480</v>
      </c>
      <c r="N850" s="5">
        <f t="shared" si="365"/>
        <v>480</v>
      </c>
      <c r="O850" s="5">
        <f t="shared" si="365"/>
        <v>480</v>
      </c>
      <c r="P850" s="5" t="str">
        <f t="shared" si="365"/>
        <v>a</v>
      </c>
      <c r="Q850" s="5" t="str">
        <f t="shared" si="365"/>
        <v>a</v>
      </c>
      <c r="R850" s="20">
        <f t="shared" si="365"/>
        <v>480</v>
      </c>
    </row>
    <row r="851" spans="2:18" outlineLevel="1" x14ac:dyDescent="0.25">
      <c r="B851">
        <v>59</v>
      </c>
      <c r="C851" s="21">
        <f t="shared" ref="C851:R851" si="366">IF($C$789&gt;=C590,$C$789-C590,"a")</f>
        <v>480</v>
      </c>
      <c r="D851" s="5">
        <f t="shared" si="366"/>
        <v>480</v>
      </c>
      <c r="E851" s="5">
        <f t="shared" si="366"/>
        <v>480</v>
      </c>
      <c r="F851" s="5">
        <f t="shared" si="366"/>
        <v>480</v>
      </c>
      <c r="G851" s="5">
        <f t="shared" si="366"/>
        <v>480</v>
      </c>
      <c r="H851" s="5">
        <f t="shared" si="366"/>
        <v>480</v>
      </c>
      <c r="I851" s="5">
        <f t="shared" si="366"/>
        <v>480</v>
      </c>
      <c r="J851" s="5">
        <f t="shared" si="366"/>
        <v>480</v>
      </c>
      <c r="K851" s="5">
        <f t="shared" si="366"/>
        <v>480</v>
      </c>
      <c r="L851" s="5">
        <f t="shared" si="366"/>
        <v>480</v>
      </c>
      <c r="M851" s="5">
        <f t="shared" si="366"/>
        <v>480</v>
      </c>
      <c r="N851" s="5">
        <f t="shared" si="366"/>
        <v>480</v>
      </c>
      <c r="O851" s="5">
        <f t="shared" si="366"/>
        <v>480</v>
      </c>
      <c r="P851" s="5" t="str">
        <f t="shared" si="366"/>
        <v>a</v>
      </c>
      <c r="Q851" s="5" t="str">
        <f t="shared" si="366"/>
        <v>a</v>
      </c>
      <c r="R851" s="20">
        <f t="shared" si="366"/>
        <v>480</v>
      </c>
    </row>
    <row r="852" spans="2:18" outlineLevel="1" x14ac:dyDescent="0.25">
      <c r="B852">
        <v>60</v>
      </c>
      <c r="C852" s="21">
        <f t="shared" ref="C852:R852" si="367">IF($C$789&gt;=C591,$C$789-C591,"a")</f>
        <v>480</v>
      </c>
      <c r="D852" s="5">
        <f t="shared" si="367"/>
        <v>480</v>
      </c>
      <c r="E852" s="5">
        <f t="shared" si="367"/>
        <v>480</v>
      </c>
      <c r="F852" s="5">
        <f t="shared" si="367"/>
        <v>480</v>
      </c>
      <c r="G852" s="5">
        <f t="shared" si="367"/>
        <v>480</v>
      </c>
      <c r="H852" s="5">
        <f t="shared" si="367"/>
        <v>480</v>
      </c>
      <c r="I852" s="5">
        <f t="shared" si="367"/>
        <v>480</v>
      </c>
      <c r="J852" s="5">
        <f t="shared" si="367"/>
        <v>480</v>
      </c>
      <c r="K852" s="5">
        <f t="shared" si="367"/>
        <v>480</v>
      </c>
      <c r="L852" s="5">
        <f t="shared" si="367"/>
        <v>480</v>
      </c>
      <c r="M852" s="5">
        <f t="shared" si="367"/>
        <v>480</v>
      </c>
      <c r="N852" s="5">
        <f t="shared" si="367"/>
        <v>480</v>
      </c>
      <c r="O852" s="5">
        <f t="shared" si="367"/>
        <v>480</v>
      </c>
      <c r="P852" s="5" t="str">
        <f t="shared" si="367"/>
        <v>a</v>
      </c>
      <c r="Q852" s="5" t="str">
        <f t="shared" si="367"/>
        <v>a</v>
      </c>
      <c r="R852" s="20">
        <f t="shared" si="367"/>
        <v>480</v>
      </c>
    </row>
    <row r="853" spans="2:18" outlineLevel="1" x14ac:dyDescent="0.25">
      <c r="B853">
        <v>61</v>
      </c>
      <c r="C853" s="21">
        <f t="shared" ref="C853:R853" si="368">IF($C$789&gt;=C592,$C$789-C592,"a")</f>
        <v>480</v>
      </c>
      <c r="D853" s="5">
        <f t="shared" si="368"/>
        <v>480</v>
      </c>
      <c r="E853" s="5">
        <f t="shared" si="368"/>
        <v>480</v>
      </c>
      <c r="F853" s="5">
        <f t="shared" si="368"/>
        <v>480</v>
      </c>
      <c r="G853" s="5">
        <f t="shared" si="368"/>
        <v>480</v>
      </c>
      <c r="H853" s="5">
        <f t="shared" si="368"/>
        <v>480</v>
      </c>
      <c r="I853" s="5">
        <f t="shared" si="368"/>
        <v>480</v>
      </c>
      <c r="J853" s="5">
        <f t="shared" si="368"/>
        <v>480</v>
      </c>
      <c r="K853" s="5">
        <f t="shared" si="368"/>
        <v>480</v>
      </c>
      <c r="L853" s="5">
        <f t="shared" si="368"/>
        <v>480</v>
      </c>
      <c r="M853" s="5">
        <f t="shared" si="368"/>
        <v>480</v>
      </c>
      <c r="N853" s="5">
        <f t="shared" si="368"/>
        <v>480</v>
      </c>
      <c r="O853" s="5">
        <f t="shared" si="368"/>
        <v>480</v>
      </c>
      <c r="P853" s="5" t="str">
        <f t="shared" si="368"/>
        <v>a</v>
      </c>
      <c r="Q853" s="5" t="str">
        <f t="shared" si="368"/>
        <v>a</v>
      </c>
      <c r="R853" s="20">
        <f t="shared" si="368"/>
        <v>480</v>
      </c>
    </row>
    <row r="854" spans="2:18" outlineLevel="1" x14ac:dyDescent="0.25">
      <c r="B854">
        <v>62</v>
      </c>
      <c r="C854" s="21">
        <f t="shared" ref="C854:R854" si="369">IF($C$789&gt;=C593,$C$789-C593,"a")</f>
        <v>480</v>
      </c>
      <c r="D854" s="5">
        <f t="shared" si="369"/>
        <v>480</v>
      </c>
      <c r="E854" s="5">
        <f t="shared" si="369"/>
        <v>480</v>
      </c>
      <c r="F854" s="5">
        <f t="shared" si="369"/>
        <v>480</v>
      </c>
      <c r="G854" s="5">
        <f t="shared" si="369"/>
        <v>480</v>
      </c>
      <c r="H854" s="5">
        <f t="shared" si="369"/>
        <v>480</v>
      </c>
      <c r="I854" s="5">
        <f t="shared" si="369"/>
        <v>480</v>
      </c>
      <c r="J854" s="5">
        <f t="shared" si="369"/>
        <v>480</v>
      </c>
      <c r="K854" s="5">
        <f t="shared" si="369"/>
        <v>480</v>
      </c>
      <c r="L854" s="5">
        <f t="shared" si="369"/>
        <v>480</v>
      </c>
      <c r="M854" s="5">
        <f t="shared" si="369"/>
        <v>480</v>
      </c>
      <c r="N854" s="5">
        <f t="shared" si="369"/>
        <v>480</v>
      </c>
      <c r="O854" s="5">
        <f t="shared" si="369"/>
        <v>480</v>
      </c>
      <c r="P854" s="5" t="str">
        <f t="shared" si="369"/>
        <v>a</v>
      </c>
      <c r="Q854" s="5" t="str">
        <f t="shared" si="369"/>
        <v>a</v>
      </c>
      <c r="R854" s="20">
        <f t="shared" si="369"/>
        <v>480</v>
      </c>
    </row>
    <row r="855" spans="2:18" outlineLevel="1" x14ac:dyDescent="0.25">
      <c r="B855">
        <v>63</v>
      </c>
      <c r="C855" s="21">
        <f t="shared" ref="C855:R855" si="370">IF($C$789&gt;=C594,$C$789-C594,"a")</f>
        <v>480</v>
      </c>
      <c r="D855" s="5">
        <f t="shared" si="370"/>
        <v>480</v>
      </c>
      <c r="E855" s="5">
        <f t="shared" si="370"/>
        <v>480</v>
      </c>
      <c r="F855" s="5">
        <f t="shared" si="370"/>
        <v>480</v>
      </c>
      <c r="G855" s="5">
        <f t="shared" si="370"/>
        <v>480</v>
      </c>
      <c r="H855" s="5">
        <f t="shared" si="370"/>
        <v>480</v>
      </c>
      <c r="I855" s="5">
        <f t="shared" si="370"/>
        <v>480</v>
      </c>
      <c r="J855" s="5">
        <f t="shared" si="370"/>
        <v>480</v>
      </c>
      <c r="K855" s="5">
        <f t="shared" si="370"/>
        <v>480</v>
      </c>
      <c r="L855" s="5">
        <f t="shared" si="370"/>
        <v>480</v>
      </c>
      <c r="M855" s="5">
        <f t="shared" si="370"/>
        <v>480</v>
      </c>
      <c r="N855" s="5">
        <f t="shared" si="370"/>
        <v>480</v>
      </c>
      <c r="O855" s="5">
        <f t="shared" si="370"/>
        <v>480</v>
      </c>
      <c r="P855" s="5" t="str">
        <f t="shared" si="370"/>
        <v>a</v>
      </c>
      <c r="Q855" s="5" t="str">
        <f t="shared" si="370"/>
        <v>a</v>
      </c>
      <c r="R855" s="20">
        <f t="shared" si="370"/>
        <v>480</v>
      </c>
    </row>
    <row r="856" spans="2:18" outlineLevel="1" x14ac:dyDescent="0.25">
      <c r="B856">
        <v>64</v>
      </c>
      <c r="C856" s="21">
        <f t="shared" ref="C856:R856" si="371">IF($C$789&gt;=C595,$C$789-C595,"a")</f>
        <v>480</v>
      </c>
      <c r="D856" s="5">
        <f t="shared" si="371"/>
        <v>480</v>
      </c>
      <c r="E856" s="5">
        <f t="shared" si="371"/>
        <v>480</v>
      </c>
      <c r="F856" s="5">
        <f t="shared" si="371"/>
        <v>480</v>
      </c>
      <c r="G856" s="5">
        <f t="shared" si="371"/>
        <v>480</v>
      </c>
      <c r="H856" s="5">
        <f t="shared" si="371"/>
        <v>480</v>
      </c>
      <c r="I856" s="5">
        <f t="shared" si="371"/>
        <v>480</v>
      </c>
      <c r="J856" s="5">
        <f t="shared" si="371"/>
        <v>480</v>
      </c>
      <c r="K856" s="5">
        <f t="shared" si="371"/>
        <v>480</v>
      </c>
      <c r="L856" s="5">
        <f t="shared" si="371"/>
        <v>480</v>
      </c>
      <c r="M856" s="5">
        <f t="shared" si="371"/>
        <v>480</v>
      </c>
      <c r="N856" s="5">
        <f t="shared" si="371"/>
        <v>480</v>
      </c>
      <c r="O856" s="5">
        <f t="shared" si="371"/>
        <v>480</v>
      </c>
      <c r="P856" s="5" t="str">
        <f t="shared" si="371"/>
        <v>a</v>
      </c>
      <c r="Q856" s="5" t="str">
        <f t="shared" si="371"/>
        <v>a</v>
      </c>
      <c r="R856" s="20">
        <f t="shared" si="371"/>
        <v>480</v>
      </c>
    </row>
    <row r="857" spans="2:18" outlineLevel="1" x14ac:dyDescent="0.25">
      <c r="B857">
        <v>65</v>
      </c>
      <c r="C857" s="21">
        <f t="shared" ref="C857:R857" si="372">IF($C$789&gt;=C596,$C$789-C596,"a")</f>
        <v>480</v>
      </c>
      <c r="D857" s="5">
        <f t="shared" si="372"/>
        <v>480</v>
      </c>
      <c r="E857" s="5">
        <f t="shared" si="372"/>
        <v>480</v>
      </c>
      <c r="F857" s="5">
        <f t="shared" si="372"/>
        <v>480</v>
      </c>
      <c r="G857" s="5">
        <f t="shared" si="372"/>
        <v>480</v>
      </c>
      <c r="H857" s="5">
        <f t="shared" si="372"/>
        <v>480</v>
      </c>
      <c r="I857" s="5">
        <f t="shared" si="372"/>
        <v>480</v>
      </c>
      <c r="J857" s="5">
        <f t="shared" si="372"/>
        <v>480</v>
      </c>
      <c r="K857" s="5">
        <f t="shared" si="372"/>
        <v>480</v>
      </c>
      <c r="L857" s="5">
        <f t="shared" si="372"/>
        <v>480</v>
      </c>
      <c r="M857" s="5">
        <f t="shared" si="372"/>
        <v>480</v>
      </c>
      <c r="N857" s="5">
        <f t="shared" si="372"/>
        <v>480</v>
      </c>
      <c r="O857" s="5">
        <f t="shared" si="372"/>
        <v>480</v>
      </c>
      <c r="P857" s="5" t="str">
        <f t="shared" si="372"/>
        <v>a</v>
      </c>
      <c r="Q857" s="5" t="str">
        <f t="shared" si="372"/>
        <v>a</v>
      </c>
      <c r="R857" s="20">
        <f t="shared" si="372"/>
        <v>480</v>
      </c>
    </row>
    <row r="858" spans="2:18" outlineLevel="1" x14ac:dyDescent="0.25">
      <c r="B858">
        <v>66</v>
      </c>
      <c r="C858" s="21">
        <f t="shared" ref="C858:R858" si="373">IF($C$789&gt;=C597,$C$789-C597,"a")</f>
        <v>480</v>
      </c>
      <c r="D858" s="5">
        <f t="shared" si="373"/>
        <v>480</v>
      </c>
      <c r="E858" s="5">
        <f t="shared" si="373"/>
        <v>480</v>
      </c>
      <c r="F858" s="5">
        <f t="shared" si="373"/>
        <v>480</v>
      </c>
      <c r="G858" s="5">
        <f t="shared" si="373"/>
        <v>480</v>
      </c>
      <c r="H858" s="5">
        <f t="shared" si="373"/>
        <v>480</v>
      </c>
      <c r="I858" s="5">
        <f t="shared" si="373"/>
        <v>480</v>
      </c>
      <c r="J858" s="5">
        <f t="shared" si="373"/>
        <v>480</v>
      </c>
      <c r="K858" s="5">
        <f t="shared" si="373"/>
        <v>480</v>
      </c>
      <c r="L858" s="5">
        <f t="shared" si="373"/>
        <v>480</v>
      </c>
      <c r="M858" s="5">
        <f t="shared" si="373"/>
        <v>480</v>
      </c>
      <c r="N858" s="5">
        <f t="shared" si="373"/>
        <v>480</v>
      </c>
      <c r="O858" s="5">
        <f t="shared" si="373"/>
        <v>480</v>
      </c>
      <c r="P858" s="5" t="str">
        <f t="shared" si="373"/>
        <v>a</v>
      </c>
      <c r="Q858" s="5" t="str">
        <f t="shared" si="373"/>
        <v>a</v>
      </c>
      <c r="R858" s="20">
        <f t="shared" si="373"/>
        <v>480</v>
      </c>
    </row>
    <row r="859" spans="2:18" outlineLevel="1" x14ac:dyDescent="0.25">
      <c r="B859">
        <v>67</v>
      </c>
      <c r="C859" s="21">
        <f t="shared" ref="C859:R859" si="374">IF($C$789&gt;=C598,$C$789-C598,"a")</f>
        <v>480</v>
      </c>
      <c r="D859" s="5">
        <f t="shared" si="374"/>
        <v>480</v>
      </c>
      <c r="E859" s="5">
        <f t="shared" si="374"/>
        <v>480</v>
      </c>
      <c r="F859" s="5">
        <f t="shared" si="374"/>
        <v>480</v>
      </c>
      <c r="G859" s="5">
        <f t="shared" si="374"/>
        <v>480</v>
      </c>
      <c r="H859" s="5">
        <f t="shared" si="374"/>
        <v>480</v>
      </c>
      <c r="I859" s="5">
        <f t="shared" si="374"/>
        <v>480</v>
      </c>
      <c r="J859" s="5">
        <f t="shared" si="374"/>
        <v>480</v>
      </c>
      <c r="K859" s="5">
        <f t="shared" si="374"/>
        <v>480</v>
      </c>
      <c r="L859" s="5">
        <f t="shared" si="374"/>
        <v>480</v>
      </c>
      <c r="M859" s="5">
        <f t="shared" si="374"/>
        <v>480</v>
      </c>
      <c r="N859" s="5">
        <f t="shared" si="374"/>
        <v>480</v>
      </c>
      <c r="O859" s="5">
        <f t="shared" si="374"/>
        <v>480</v>
      </c>
      <c r="P859" s="5" t="str">
        <f t="shared" si="374"/>
        <v>a</v>
      </c>
      <c r="Q859" s="5" t="str">
        <f t="shared" si="374"/>
        <v>a</v>
      </c>
      <c r="R859" s="20">
        <f t="shared" si="374"/>
        <v>480</v>
      </c>
    </row>
    <row r="860" spans="2:18" outlineLevel="1" x14ac:dyDescent="0.25">
      <c r="B860">
        <v>68</v>
      </c>
      <c r="C860" s="21">
        <f t="shared" ref="C860:R860" si="375">IF($C$789&gt;=C599,$C$789-C599,"a")</f>
        <v>480</v>
      </c>
      <c r="D860" s="5">
        <f t="shared" si="375"/>
        <v>480</v>
      </c>
      <c r="E860" s="5">
        <f t="shared" si="375"/>
        <v>480</v>
      </c>
      <c r="F860" s="5">
        <f t="shared" si="375"/>
        <v>480</v>
      </c>
      <c r="G860" s="5">
        <f t="shared" si="375"/>
        <v>480</v>
      </c>
      <c r="H860" s="5">
        <f t="shared" si="375"/>
        <v>480</v>
      </c>
      <c r="I860" s="5">
        <f t="shared" si="375"/>
        <v>480</v>
      </c>
      <c r="J860" s="5">
        <f t="shared" si="375"/>
        <v>480</v>
      </c>
      <c r="K860" s="5">
        <f t="shared" si="375"/>
        <v>480</v>
      </c>
      <c r="L860" s="5">
        <f t="shared" si="375"/>
        <v>480</v>
      </c>
      <c r="M860" s="5">
        <f t="shared" si="375"/>
        <v>480</v>
      </c>
      <c r="N860" s="5">
        <f t="shared" si="375"/>
        <v>480</v>
      </c>
      <c r="O860" s="5">
        <f t="shared" si="375"/>
        <v>480</v>
      </c>
      <c r="P860" s="5" t="str">
        <f t="shared" si="375"/>
        <v>a</v>
      </c>
      <c r="Q860" s="5" t="str">
        <f t="shared" si="375"/>
        <v>a</v>
      </c>
      <c r="R860" s="20">
        <f t="shared" si="375"/>
        <v>480</v>
      </c>
    </row>
    <row r="861" spans="2:18" outlineLevel="1" x14ac:dyDescent="0.25">
      <c r="B861">
        <v>69</v>
      </c>
      <c r="C861" s="21">
        <f t="shared" ref="C861:R861" si="376">IF($C$789&gt;=C600,$C$789-C600,"a")</f>
        <v>480</v>
      </c>
      <c r="D861" s="5">
        <f t="shared" si="376"/>
        <v>480</v>
      </c>
      <c r="E861" s="5">
        <f t="shared" si="376"/>
        <v>480</v>
      </c>
      <c r="F861" s="5">
        <f t="shared" si="376"/>
        <v>480</v>
      </c>
      <c r="G861" s="5">
        <f t="shared" si="376"/>
        <v>480</v>
      </c>
      <c r="H861" s="5">
        <f t="shared" si="376"/>
        <v>480</v>
      </c>
      <c r="I861" s="5">
        <f t="shared" si="376"/>
        <v>480</v>
      </c>
      <c r="J861" s="5">
        <f t="shared" si="376"/>
        <v>480</v>
      </c>
      <c r="K861" s="5">
        <f t="shared" si="376"/>
        <v>480</v>
      </c>
      <c r="L861" s="5">
        <f t="shared" si="376"/>
        <v>480</v>
      </c>
      <c r="M861" s="5">
        <f t="shared" si="376"/>
        <v>480</v>
      </c>
      <c r="N861" s="5">
        <f t="shared" si="376"/>
        <v>480</v>
      </c>
      <c r="O861" s="5">
        <f t="shared" si="376"/>
        <v>480</v>
      </c>
      <c r="P861" s="5" t="str">
        <f t="shared" si="376"/>
        <v>a</v>
      </c>
      <c r="Q861" s="5" t="str">
        <f t="shared" si="376"/>
        <v>a</v>
      </c>
      <c r="R861" s="20">
        <f t="shared" si="376"/>
        <v>480</v>
      </c>
    </row>
    <row r="862" spans="2:18" outlineLevel="1" x14ac:dyDescent="0.25">
      <c r="B862">
        <v>70</v>
      </c>
      <c r="C862" s="21">
        <f t="shared" ref="C862:R862" si="377">IF($C$789&gt;=C601,$C$789-C601,"a")</f>
        <v>480</v>
      </c>
      <c r="D862" s="5">
        <f t="shared" si="377"/>
        <v>480</v>
      </c>
      <c r="E862" s="5">
        <f t="shared" si="377"/>
        <v>480</v>
      </c>
      <c r="F862" s="5">
        <f t="shared" si="377"/>
        <v>480</v>
      </c>
      <c r="G862" s="5">
        <f t="shared" si="377"/>
        <v>480</v>
      </c>
      <c r="H862" s="5">
        <f t="shared" si="377"/>
        <v>480</v>
      </c>
      <c r="I862" s="5">
        <f t="shared" si="377"/>
        <v>480</v>
      </c>
      <c r="J862" s="5">
        <f t="shared" si="377"/>
        <v>480</v>
      </c>
      <c r="K862" s="5">
        <f t="shared" si="377"/>
        <v>480</v>
      </c>
      <c r="L862" s="5">
        <f t="shared" si="377"/>
        <v>480</v>
      </c>
      <c r="M862" s="5">
        <f t="shared" si="377"/>
        <v>480</v>
      </c>
      <c r="N862" s="5">
        <f t="shared" si="377"/>
        <v>480</v>
      </c>
      <c r="O862" s="5">
        <f t="shared" si="377"/>
        <v>480</v>
      </c>
      <c r="P862" s="5" t="str">
        <f t="shared" si="377"/>
        <v>a</v>
      </c>
      <c r="Q862" s="5" t="str">
        <f t="shared" si="377"/>
        <v>a</v>
      </c>
      <c r="R862" s="20">
        <f t="shared" si="377"/>
        <v>480</v>
      </c>
    </row>
    <row r="863" spans="2:18" outlineLevel="1" x14ac:dyDescent="0.25">
      <c r="B863">
        <v>71</v>
      </c>
      <c r="C863" s="21">
        <f t="shared" ref="C863:R863" si="378">IF($C$789&gt;=C602,$C$789-C602,"a")</f>
        <v>480</v>
      </c>
      <c r="D863" s="5">
        <f t="shared" si="378"/>
        <v>480</v>
      </c>
      <c r="E863" s="5">
        <f t="shared" si="378"/>
        <v>480</v>
      </c>
      <c r="F863" s="5">
        <f t="shared" si="378"/>
        <v>480</v>
      </c>
      <c r="G863" s="5">
        <f t="shared" si="378"/>
        <v>480</v>
      </c>
      <c r="H863" s="5">
        <f t="shared" si="378"/>
        <v>480</v>
      </c>
      <c r="I863" s="5">
        <f t="shared" si="378"/>
        <v>480</v>
      </c>
      <c r="J863" s="5">
        <f t="shared" si="378"/>
        <v>480</v>
      </c>
      <c r="K863" s="5">
        <f t="shared" si="378"/>
        <v>480</v>
      </c>
      <c r="L863" s="5">
        <f t="shared" si="378"/>
        <v>480</v>
      </c>
      <c r="M863" s="5">
        <f t="shared" si="378"/>
        <v>480</v>
      </c>
      <c r="N863" s="5">
        <f t="shared" si="378"/>
        <v>480</v>
      </c>
      <c r="O863" s="5">
        <f t="shared" si="378"/>
        <v>480</v>
      </c>
      <c r="P863" s="5" t="str">
        <f t="shared" si="378"/>
        <v>a</v>
      </c>
      <c r="Q863" s="5" t="str">
        <f t="shared" si="378"/>
        <v>a</v>
      </c>
      <c r="R863" s="20">
        <f t="shared" si="378"/>
        <v>480</v>
      </c>
    </row>
    <row r="864" spans="2:18" outlineLevel="1" x14ac:dyDescent="0.25">
      <c r="B864">
        <v>72</v>
      </c>
      <c r="C864" s="21">
        <f t="shared" ref="C864:R864" si="379">IF($C$789&gt;=C603,$C$789-C603,"a")</f>
        <v>480</v>
      </c>
      <c r="D864" s="5">
        <f t="shared" si="379"/>
        <v>480</v>
      </c>
      <c r="E864" s="5">
        <f t="shared" si="379"/>
        <v>480</v>
      </c>
      <c r="F864" s="5">
        <f t="shared" si="379"/>
        <v>480</v>
      </c>
      <c r="G864" s="5">
        <f t="shared" si="379"/>
        <v>480</v>
      </c>
      <c r="H864" s="5">
        <f t="shared" si="379"/>
        <v>480</v>
      </c>
      <c r="I864" s="5">
        <f t="shared" si="379"/>
        <v>480</v>
      </c>
      <c r="J864" s="5">
        <f t="shared" si="379"/>
        <v>480</v>
      </c>
      <c r="K864" s="5">
        <f t="shared" si="379"/>
        <v>480</v>
      </c>
      <c r="L864" s="5">
        <f t="shared" si="379"/>
        <v>480</v>
      </c>
      <c r="M864" s="5">
        <f t="shared" si="379"/>
        <v>480</v>
      </c>
      <c r="N864" s="5">
        <f t="shared" si="379"/>
        <v>480</v>
      </c>
      <c r="O864" s="5">
        <f t="shared" si="379"/>
        <v>480</v>
      </c>
      <c r="P864" s="5" t="str">
        <f t="shared" si="379"/>
        <v>a</v>
      </c>
      <c r="Q864" s="5" t="str">
        <f t="shared" si="379"/>
        <v>a</v>
      </c>
      <c r="R864" s="20">
        <f t="shared" si="379"/>
        <v>480</v>
      </c>
    </row>
    <row r="865" spans="2:18" outlineLevel="1" x14ac:dyDescent="0.25">
      <c r="B865">
        <v>73</v>
      </c>
      <c r="C865" s="21">
        <f t="shared" ref="C865:R865" si="380">IF($C$789&gt;=C604,$C$789-C604,"a")</f>
        <v>480</v>
      </c>
      <c r="D865" s="5">
        <f t="shared" si="380"/>
        <v>480</v>
      </c>
      <c r="E865" s="5">
        <f t="shared" si="380"/>
        <v>480</v>
      </c>
      <c r="F865" s="5">
        <f t="shared" si="380"/>
        <v>480</v>
      </c>
      <c r="G865" s="5">
        <f t="shared" si="380"/>
        <v>480</v>
      </c>
      <c r="H865" s="5">
        <f t="shared" si="380"/>
        <v>480</v>
      </c>
      <c r="I865" s="5">
        <f t="shared" si="380"/>
        <v>480</v>
      </c>
      <c r="J865" s="5">
        <f t="shared" si="380"/>
        <v>480</v>
      </c>
      <c r="K865" s="5">
        <f t="shared" si="380"/>
        <v>480</v>
      </c>
      <c r="L865" s="5">
        <f t="shared" si="380"/>
        <v>480</v>
      </c>
      <c r="M865" s="5">
        <f t="shared" si="380"/>
        <v>480</v>
      </c>
      <c r="N865" s="5">
        <f t="shared" si="380"/>
        <v>480</v>
      </c>
      <c r="O865" s="5">
        <f t="shared" si="380"/>
        <v>480</v>
      </c>
      <c r="P865" s="5" t="str">
        <f t="shared" si="380"/>
        <v>a</v>
      </c>
      <c r="Q865" s="5" t="str">
        <f t="shared" si="380"/>
        <v>a</v>
      </c>
      <c r="R865" s="20">
        <f t="shared" si="380"/>
        <v>480</v>
      </c>
    </row>
    <row r="866" spans="2:18" outlineLevel="1" x14ac:dyDescent="0.25">
      <c r="B866">
        <v>74</v>
      </c>
      <c r="C866" s="21">
        <f t="shared" ref="C866:R866" si="381">IF($C$789&gt;=C605,$C$789-C605,"a")</f>
        <v>480</v>
      </c>
      <c r="D866" s="5">
        <f t="shared" si="381"/>
        <v>480</v>
      </c>
      <c r="E866" s="5">
        <f t="shared" si="381"/>
        <v>480</v>
      </c>
      <c r="F866" s="5">
        <f t="shared" si="381"/>
        <v>480</v>
      </c>
      <c r="G866" s="5">
        <f t="shared" si="381"/>
        <v>480</v>
      </c>
      <c r="H866" s="5">
        <f t="shared" si="381"/>
        <v>480</v>
      </c>
      <c r="I866" s="5">
        <f t="shared" si="381"/>
        <v>480</v>
      </c>
      <c r="J866" s="5">
        <f t="shared" si="381"/>
        <v>480</v>
      </c>
      <c r="K866" s="5">
        <f t="shared" si="381"/>
        <v>480</v>
      </c>
      <c r="L866" s="5">
        <f t="shared" si="381"/>
        <v>480</v>
      </c>
      <c r="M866" s="5">
        <f t="shared" si="381"/>
        <v>480</v>
      </c>
      <c r="N866" s="5">
        <f t="shared" si="381"/>
        <v>480</v>
      </c>
      <c r="O866" s="5">
        <f t="shared" si="381"/>
        <v>480</v>
      </c>
      <c r="P866" s="5" t="str">
        <f t="shared" si="381"/>
        <v>a</v>
      </c>
      <c r="Q866" s="5" t="str">
        <f t="shared" si="381"/>
        <v>a</v>
      </c>
      <c r="R866" s="20">
        <f t="shared" si="381"/>
        <v>480</v>
      </c>
    </row>
    <row r="867" spans="2:18" outlineLevel="1" x14ac:dyDescent="0.25">
      <c r="B867">
        <v>75</v>
      </c>
      <c r="C867" s="21">
        <f t="shared" ref="C867:R867" si="382">IF($C$789&gt;=C606,$C$789-C606,"a")</f>
        <v>480</v>
      </c>
      <c r="D867" s="5">
        <f t="shared" si="382"/>
        <v>480</v>
      </c>
      <c r="E867" s="5">
        <f t="shared" si="382"/>
        <v>480</v>
      </c>
      <c r="F867" s="5">
        <f t="shared" si="382"/>
        <v>480</v>
      </c>
      <c r="G867" s="5">
        <f t="shared" si="382"/>
        <v>480</v>
      </c>
      <c r="H867" s="5">
        <f t="shared" si="382"/>
        <v>480</v>
      </c>
      <c r="I867" s="5">
        <f t="shared" si="382"/>
        <v>480</v>
      </c>
      <c r="J867" s="5">
        <f t="shared" si="382"/>
        <v>480</v>
      </c>
      <c r="K867" s="5">
        <f t="shared" si="382"/>
        <v>480</v>
      </c>
      <c r="L867" s="5">
        <f t="shared" si="382"/>
        <v>480</v>
      </c>
      <c r="M867" s="5">
        <f t="shared" si="382"/>
        <v>480</v>
      </c>
      <c r="N867" s="5">
        <f t="shared" si="382"/>
        <v>480</v>
      </c>
      <c r="O867" s="5">
        <f t="shared" si="382"/>
        <v>480</v>
      </c>
      <c r="P867" s="5" t="str">
        <f t="shared" si="382"/>
        <v>a</v>
      </c>
      <c r="Q867" s="5" t="str">
        <f t="shared" si="382"/>
        <v>a</v>
      </c>
      <c r="R867" s="20">
        <f t="shared" si="382"/>
        <v>480</v>
      </c>
    </row>
    <row r="868" spans="2:18" outlineLevel="1" x14ac:dyDescent="0.25">
      <c r="B868">
        <v>76</v>
      </c>
      <c r="C868" s="21">
        <f t="shared" ref="C868:R868" si="383">IF($C$789&gt;=C607,$C$789-C607,"a")</f>
        <v>480</v>
      </c>
      <c r="D868" s="5">
        <f t="shared" si="383"/>
        <v>480</v>
      </c>
      <c r="E868" s="5">
        <f t="shared" si="383"/>
        <v>480</v>
      </c>
      <c r="F868" s="5">
        <f t="shared" si="383"/>
        <v>480</v>
      </c>
      <c r="G868" s="5">
        <f t="shared" si="383"/>
        <v>480</v>
      </c>
      <c r="H868" s="5">
        <f t="shared" si="383"/>
        <v>480</v>
      </c>
      <c r="I868" s="5">
        <f t="shared" si="383"/>
        <v>480</v>
      </c>
      <c r="J868" s="5">
        <f t="shared" si="383"/>
        <v>480</v>
      </c>
      <c r="K868" s="5">
        <f t="shared" si="383"/>
        <v>480</v>
      </c>
      <c r="L868" s="5">
        <f t="shared" si="383"/>
        <v>480</v>
      </c>
      <c r="M868" s="5">
        <f t="shared" si="383"/>
        <v>480</v>
      </c>
      <c r="N868" s="5">
        <f t="shared" si="383"/>
        <v>480</v>
      </c>
      <c r="O868" s="5">
        <f t="shared" si="383"/>
        <v>480</v>
      </c>
      <c r="P868" s="5" t="str">
        <f t="shared" si="383"/>
        <v>a</v>
      </c>
      <c r="Q868" s="5" t="str">
        <f t="shared" si="383"/>
        <v>a</v>
      </c>
      <c r="R868" s="20">
        <f t="shared" si="383"/>
        <v>480</v>
      </c>
    </row>
    <row r="869" spans="2:18" outlineLevel="1" x14ac:dyDescent="0.25">
      <c r="B869">
        <v>77</v>
      </c>
      <c r="C869" s="21">
        <f t="shared" ref="C869:R869" si="384">IF($C$789&gt;=C608,$C$789-C608,"a")</f>
        <v>480</v>
      </c>
      <c r="D869" s="5">
        <f t="shared" si="384"/>
        <v>480</v>
      </c>
      <c r="E869" s="5">
        <f t="shared" si="384"/>
        <v>480</v>
      </c>
      <c r="F869" s="5">
        <f t="shared" si="384"/>
        <v>480</v>
      </c>
      <c r="G869" s="5">
        <f t="shared" si="384"/>
        <v>480</v>
      </c>
      <c r="H869" s="5">
        <f t="shared" si="384"/>
        <v>480</v>
      </c>
      <c r="I869" s="5">
        <f t="shared" si="384"/>
        <v>480</v>
      </c>
      <c r="J869" s="5">
        <f t="shared" si="384"/>
        <v>480</v>
      </c>
      <c r="K869" s="5">
        <f t="shared" si="384"/>
        <v>480</v>
      </c>
      <c r="L869" s="5">
        <f t="shared" si="384"/>
        <v>480</v>
      </c>
      <c r="M869" s="5">
        <f t="shared" si="384"/>
        <v>480</v>
      </c>
      <c r="N869" s="5">
        <f t="shared" si="384"/>
        <v>480</v>
      </c>
      <c r="O869" s="5">
        <f t="shared" si="384"/>
        <v>480</v>
      </c>
      <c r="P869" s="5" t="str">
        <f t="shared" si="384"/>
        <v>a</v>
      </c>
      <c r="Q869" s="5" t="str">
        <f t="shared" si="384"/>
        <v>a</v>
      </c>
      <c r="R869" s="20">
        <f t="shared" si="384"/>
        <v>480</v>
      </c>
    </row>
    <row r="870" spans="2:18" outlineLevel="1" x14ac:dyDescent="0.25">
      <c r="B870">
        <v>78</v>
      </c>
      <c r="C870" s="21">
        <f t="shared" ref="C870:R870" si="385">IF($C$789&gt;=C609,$C$789-C609,"a")</f>
        <v>480</v>
      </c>
      <c r="D870" s="5">
        <f t="shared" si="385"/>
        <v>480</v>
      </c>
      <c r="E870" s="5">
        <f t="shared" si="385"/>
        <v>480</v>
      </c>
      <c r="F870" s="5">
        <f t="shared" si="385"/>
        <v>480</v>
      </c>
      <c r="G870" s="5">
        <f t="shared" si="385"/>
        <v>480</v>
      </c>
      <c r="H870" s="5">
        <f t="shared" si="385"/>
        <v>480</v>
      </c>
      <c r="I870" s="5">
        <f t="shared" si="385"/>
        <v>480</v>
      </c>
      <c r="J870" s="5">
        <f t="shared" si="385"/>
        <v>480</v>
      </c>
      <c r="K870" s="5">
        <f t="shared" si="385"/>
        <v>480</v>
      </c>
      <c r="L870" s="5">
        <f t="shared" si="385"/>
        <v>480</v>
      </c>
      <c r="M870" s="5">
        <f t="shared" si="385"/>
        <v>480</v>
      </c>
      <c r="N870" s="5">
        <f t="shared" si="385"/>
        <v>480</v>
      </c>
      <c r="O870" s="5">
        <f t="shared" si="385"/>
        <v>480</v>
      </c>
      <c r="P870" s="5" t="str">
        <f t="shared" si="385"/>
        <v>a</v>
      </c>
      <c r="Q870" s="5" t="str">
        <f t="shared" si="385"/>
        <v>a</v>
      </c>
      <c r="R870" s="20">
        <f t="shared" si="385"/>
        <v>480</v>
      </c>
    </row>
    <row r="871" spans="2:18" outlineLevel="1" x14ac:dyDescent="0.25">
      <c r="B871">
        <v>79</v>
      </c>
      <c r="C871" s="21">
        <f t="shared" ref="C871:R871" si="386">IF($C$789&gt;=C610,$C$789-C610,"a")</f>
        <v>480</v>
      </c>
      <c r="D871" s="5">
        <f t="shared" si="386"/>
        <v>480</v>
      </c>
      <c r="E871" s="5">
        <f t="shared" si="386"/>
        <v>480</v>
      </c>
      <c r="F871" s="5">
        <f t="shared" si="386"/>
        <v>480</v>
      </c>
      <c r="G871" s="5">
        <f t="shared" si="386"/>
        <v>480</v>
      </c>
      <c r="H871" s="5">
        <f t="shared" si="386"/>
        <v>480</v>
      </c>
      <c r="I871" s="5">
        <f t="shared" si="386"/>
        <v>480</v>
      </c>
      <c r="J871" s="5">
        <f t="shared" si="386"/>
        <v>480</v>
      </c>
      <c r="K871" s="5">
        <f t="shared" si="386"/>
        <v>480</v>
      </c>
      <c r="L871" s="5">
        <f t="shared" si="386"/>
        <v>480</v>
      </c>
      <c r="M871" s="5">
        <f t="shared" si="386"/>
        <v>480</v>
      </c>
      <c r="N871" s="5">
        <f t="shared" si="386"/>
        <v>480</v>
      </c>
      <c r="O871" s="5">
        <f t="shared" si="386"/>
        <v>480</v>
      </c>
      <c r="P871" s="5" t="str">
        <f t="shared" si="386"/>
        <v>a</v>
      </c>
      <c r="Q871" s="5" t="str">
        <f t="shared" si="386"/>
        <v>a</v>
      </c>
      <c r="R871" s="20">
        <f t="shared" si="386"/>
        <v>480</v>
      </c>
    </row>
    <row r="872" spans="2:18" outlineLevel="1" x14ac:dyDescent="0.25">
      <c r="B872">
        <v>80</v>
      </c>
      <c r="C872" s="21">
        <f t="shared" ref="C872:R872" si="387">IF($C$789&gt;=C611,$C$789-C611,"a")</f>
        <v>480</v>
      </c>
      <c r="D872" s="5">
        <f t="shared" si="387"/>
        <v>480</v>
      </c>
      <c r="E872" s="5">
        <f t="shared" si="387"/>
        <v>480</v>
      </c>
      <c r="F872" s="5">
        <f t="shared" si="387"/>
        <v>480</v>
      </c>
      <c r="G872" s="5">
        <f t="shared" si="387"/>
        <v>480</v>
      </c>
      <c r="H872" s="5">
        <f t="shared" si="387"/>
        <v>480</v>
      </c>
      <c r="I872" s="5">
        <f t="shared" si="387"/>
        <v>480</v>
      </c>
      <c r="J872" s="5">
        <f t="shared" si="387"/>
        <v>480</v>
      </c>
      <c r="K872" s="5">
        <f t="shared" si="387"/>
        <v>480</v>
      </c>
      <c r="L872" s="5">
        <f t="shared" si="387"/>
        <v>480</v>
      </c>
      <c r="M872" s="5">
        <f t="shared" si="387"/>
        <v>480</v>
      </c>
      <c r="N872" s="5">
        <f t="shared" si="387"/>
        <v>480</v>
      </c>
      <c r="O872" s="5">
        <f t="shared" si="387"/>
        <v>480</v>
      </c>
      <c r="P872" s="5" t="str">
        <f t="shared" si="387"/>
        <v>a</v>
      </c>
      <c r="Q872" s="5" t="str">
        <f t="shared" si="387"/>
        <v>a</v>
      </c>
      <c r="R872" s="20">
        <f t="shared" si="387"/>
        <v>480</v>
      </c>
    </row>
    <row r="873" spans="2:18" outlineLevel="1" x14ac:dyDescent="0.25">
      <c r="B873">
        <v>81</v>
      </c>
      <c r="C873" s="21">
        <f t="shared" ref="C873:R873" si="388">IF($C$789&gt;=C612,$C$789-C612,"a")</f>
        <v>480</v>
      </c>
      <c r="D873" s="5">
        <f t="shared" si="388"/>
        <v>480</v>
      </c>
      <c r="E873" s="5">
        <f t="shared" si="388"/>
        <v>480</v>
      </c>
      <c r="F873" s="5">
        <f t="shared" si="388"/>
        <v>480</v>
      </c>
      <c r="G873" s="5">
        <f t="shared" si="388"/>
        <v>480</v>
      </c>
      <c r="H873" s="5">
        <f t="shared" si="388"/>
        <v>480</v>
      </c>
      <c r="I873" s="5">
        <f t="shared" si="388"/>
        <v>480</v>
      </c>
      <c r="J873" s="5">
        <f t="shared" si="388"/>
        <v>480</v>
      </c>
      <c r="K873" s="5">
        <f t="shared" si="388"/>
        <v>480</v>
      </c>
      <c r="L873" s="5">
        <f t="shared" si="388"/>
        <v>480</v>
      </c>
      <c r="M873" s="5">
        <f t="shared" si="388"/>
        <v>480</v>
      </c>
      <c r="N873" s="5">
        <f t="shared" si="388"/>
        <v>480</v>
      </c>
      <c r="O873" s="5">
        <f t="shared" si="388"/>
        <v>480</v>
      </c>
      <c r="P873" s="5" t="str">
        <f t="shared" si="388"/>
        <v>a</v>
      </c>
      <c r="Q873" s="5" t="str">
        <f t="shared" si="388"/>
        <v>a</v>
      </c>
      <c r="R873" s="20">
        <f t="shared" si="388"/>
        <v>480</v>
      </c>
    </row>
    <row r="874" spans="2:18" outlineLevel="1" x14ac:dyDescent="0.25">
      <c r="B874">
        <v>82</v>
      </c>
      <c r="C874" s="21">
        <f t="shared" ref="C874:R874" si="389">IF($C$789&gt;=C613,$C$789-C613,"a")</f>
        <v>480</v>
      </c>
      <c r="D874" s="5">
        <f t="shared" si="389"/>
        <v>480</v>
      </c>
      <c r="E874" s="5">
        <f t="shared" si="389"/>
        <v>480</v>
      </c>
      <c r="F874" s="5">
        <f t="shared" si="389"/>
        <v>480</v>
      </c>
      <c r="G874" s="5">
        <f t="shared" si="389"/>
        <v>480</v>
      </c>
      <c r="H874" s="5">
        <f t="shared" si="389"/>
        <v>480</v>
      </c>
      <c r="I874" s="5">
        <f t="shared" si="389"/>
        <v>480</v>
      </c>
      <c r="J874" s="5">
        <f t="shared" si="389"/>
        <v>480</v>
      </c>
      <c r="K874" s="5">
        <f t="shared" si="389"/>
        <v>480</v>
      </c>
      <c r="L874" s="5">
        <f t="shared" si="389"/>
        <v>480</v>
      </c>
      <c r="M874" s="5">
        <f t="shared" si="389"/>
        <v>480</v>
      </c>
      <c r="N874" s="5">
        <f t="shared" si="389"/>
        <v>480</v>
      </c>
      <c r="O874" s="5">
        <f t="shared" si="389"/>
        <v>480</v>
      </c>
      <c r="P874" s="5" t="str">
        <f t="shared" si="389"/>
        <v>a</v>
      </c>
      <c r="Q874" s="5" t="str">
        <f t="shared" si="389"/>
        <v>a</v>
      </c>
      <c r="R874" s="20">
        <f t="shared" si="389"/>
        <v>480</v>
      </c>
    </row>
    <row r="875" spans="2:18" outlineLevel="1" x14ac:dyDescent="0.25">
      <c r="B875">
        <v>83</v>
      </c>
      <c r="C875" s="21">
        <f t="shared" ref="C875:R875" si="390">IF($C$789&gt;=C614,$C$789-C614,"a")</f>
        <v>480</v>
      </c>
      <c r="D875" s="5">
        <f t="shared" si="390"/>
        <v>480</v>
      </c>
      <c r="E875" s="5">
        <f t="shared" si="390"/>
        <v>480</v>
      </c>
      <c r="F875" s="5">
        <f t="shared" si="390"/>
        <v>480</v>
      </c>
      <c r="G875" s="5">
        <f t="shared" si="390"/>
        <v>480</v>
      </c>
      <c r="H875" s="5">
        <f t="shared" si="390"/>
        <v>480</v>
      </c>
      <c r="I875" s="5">
        <f t="shared" si="390"/>
        <v>480</v>
      </c>
      <c r="J875" s="5">
        <f t="shared" si="390"/>
        <v>480</v>
      </c>
      <c r="K875" s="5">
        <f t="shared" si="390"/>
        <v>480</v>
      </c>
      <c r="L875" s="5">
        <f t="shared" si="390"/>
        <v>480</v>
      </c>
      <c r="M875" s="5">
        <f t="shared" si="390"/>
        <v>480</v>
      </c>
      <c r="N875" s="5">
        <f t="shared" si="390"/>
        <v>480</v>
      </c>
      <c r="O875" s="5">
        <f t="shared" si="390"/>
        <v>480</v>
      </c>
      <c r="P875" s="5" t="str">
        <f t="shared" si="390"/>
        <v>a</v>
      </c>
      <c r="Q875" s="5" t="str">
        <f t="shared" si="390"/>
        <v>a</v>
      </c>
      <c r="R875" s="20">
        <f t="shared" si="390"/>
        <v>480</v>
      </c>
    </row>
    <row r="876" spans="2:18" outlineLevel="1" x14ac:dyDescent="0.25">
      <c r="B876">
        <v>84</v>
      </c>
      <c r="C876" s="21">
        <f t="shared" ref="C876:R876" si="391">IF($C$789&gt;=C615,$C$789-C615,"a")</f>
        <v>480</v>
      </c>
      <c r="D876" s="5">
        <f t="shared" si="391"/>
        <v>480</v>
      </c>
      <c r="E876" s="5">
        <f t="shared" si="391"/>
        <v>480</v>
      </c>
      <c r="F876" s="5">
        <f t="shared" si="391"/>
        <v>480</v>
      </c>
      <c r="G876" s="5">
        <f t="shared" si="391"/>
        <v>480</v>
      </c>
      <c r="H876" s="5">
        <f t="shared" si="391"/>
        <v>480</v>
      </c>
      <c r="I876" s="5">
        <f t="shared" si="391"/>
        <v>480</v>
      </c>
      <c r="J876" s="5">
        <f t="shared" si="391"/>
        <v>480</v>
      </c>
      <c r="K876" s="5">
        <f t="shared" si="391"/>
        <v>480</v>
      </c>
      <c r="L876" s="5">
        <f t="shared" si="391"/>
        <v>480</v>
      </c>
      <c r="M876" s="5">
        <f t="shared" si="391"/>
        <v>480</v>
      </c>
      <c r="N876" s="5">
        <f t="shared" si="391"/>
        <v>480</v>
      </c>
      <c r="O876" s="5">
        <f t="shared" si="391"/>
        <v>480</v>
      </c>
      <c r="P876" s="5" t="str">
        <f t="shared" si="391"/>
        <v>a</v>
      </c>
      <c r="Q876" s="5" t="str">
        <f t="shared" si="391"/>
        <v>a</v>
      </c>
      <c r="R876" s="20">
        <f t="shared" si="391"/>
        <v>480</v>
      </c>
    </row>
    <row r="877" spans="2:18" outlineLevel="1" x14ac:dyDescent="0.25">
      <c r="B877">
        <v>85</v>
      </c>
      <c r="C877" s="21">
        <f t="shared" ref="C877:R877" si="392">IF($C$789&gt;=C616,$C$789-C616,"a")</f>
        <v>480</v>
      </c>
      <c r="D877" s="5">
        <f t="shared" si="392"/>
        <v>480</v>
      </c>
      <c r="E877" s="5">
        <f t="shared" si="392"/>
        <v>480</v>
      </c>
      <c r="F877" s="5">
        <f t="shared" si="392"/>
        <v>480</v>
      </c>
      <c r="G877" s="5">
        <f t="shared" si="392"/>
        <v>480</v>
      </c>
      <c r="H877" s="5">
        <f t="shared" si="392"/>
        <v>480</v>
      </c>
      <c r="I877" s="5">
        <f t="shared" si="392"/>
        <v>480</v>
      </c>
      <c r="J877" s="5">
        <f t="shared" si="392"/>
        <v>480</v>
      </c>
      <c r="K877" s="5">
        <f t="shared" si="392"/>
        <v>480</v>
      </c>
      <c r="L877" s="5">
        <f t="shared" si="392"/>
        <v>480</v>
      </c>
      <c r="M877" s="5">
        <f t="shared" si="392"/>
        <v>480</v>
      </c>
      <c r="N877" s="5">
        <f t="shared" si="392"/>
        <v>480</v>
      </c>
      <c r="O877" s="5">
        <f t="shared" si="392"/>
        <v>480</v>
      </c>
      <c r="P877" s="5" t="str">
        <f t="shared" si="392"/>
        <v>a</v>
      </c>
      <c r="Q877" s="5" t="str">
        <f t="shared" si="392"/>
        <v>a</v>
      </c>
      <c r="R877" s="20">
        <f t="shared" si="392"/>
        <v>480</v>
      </c>
    </row>
    <row r="878" spans="2:18" outlineLevel="1" x14ac:dyDescent="0.25">
      <c r="B878">
        <v>86</v>
      </c>
      <c r="C878" s="21">
        <f t="shared" ref="C878:R878" si="393">IF($C$789&gt;=C617,$C$789-C617,"a")</f>
        <v>480</v>
      </c>
      <c r="D878" s="5">
        <f t="shared" si="393"/>
        <v>480</v>
      </c>
      <c r="E878" s="5">
        <f t="shared" si="393"/>
        <v>480</v>
      </c>
      <c r="F878" s="5">
        <f t="shared" si="393"/>
        <v>480</v>
      </c>
      <c r="G878" s="5">
        <f t="shared" si="393"/>
        <v>480</v>
      </c>
      <c r="H878" s="5">
        <f t="shared" si="393"/>
        <v>480</v>
      </c>
      <c r="I878" s="5">
        <f t="shared" si="393"/>
        <v>480</v>
      </c>
      <c r="J878" s="5">
        <f t="shared" si="393"/>
        <v>480</v>
      </c>
      <c r="K878" s="5">
        <f t="shared" si="393"/>
        <v>480</v>
      </c>
      <c r="L878" s="5">
        <f t="shared" si="393"/>
        <v>480</v>
      </c>
      <c r="M878" s="5">
        <f t="shared" si="393"/>
        <v>480</v>
      </c>
      <c r="N878" s="5">
        <f t="shared" si="393"/>
        <v>480</v>
      </c>
      <c r="O878" s="5">
        <f t="shared" si="393"/>
        <v>480</v>
      </c>
      <c r="P878" s="5" t="str">
        <f t="shared" si="393"/>
        <v>a</v>
      </c>
      <c r="Q878" s="5" t="str">
        <f t="shared" si="393"/>
        <v>a</v>
      </c>
      <c r="R878" s="20">
        <f t="shared" si="393"/>
        <v>480</v>
      </c>
    </row>
    <row r="879" spans="2:18" outlineLevel="1" x14ac:dyDescent="0.25">
      <c r="B879">
        <v>87</v>
      </c>
      <c r="C879" s="21">
        <f t="shared" ref="C879:R879" si="394">IF($C$789&gt;=C618,$C$789-C618,"a")</f>
        <v>480</v>
      </c>
      <c r="D879" s="5">
        <f t="shared" si="394"/>
        <v>480</v>
      </c>
      <c r="E879" s="5">
        <f t="shared" si="394"/>
        <v>480</v>
      </c>
      <c r="F879" s="5">
        <f t="shared" si="394"/>
        <v>480</v>
      </c>
      <c r="G879" s="5">
        <f t="shared" si="394"/>
        <v>480</v>
      </c>
      <c r="H879" s="5">
        <f t="shared" si="394"/>
        <v>480</v>
      </c>
      <c r="I879" s="5">
        <f t="shared" si="394"/>
        <v>480</v>
      </c>
      <c r="J879" s="5">
        <f t="shared" si="394"/>
        <v>480</v>
      </c>
      <c r="K879" s="5">
        <f t="shared" si="394"/>
        <v>480</v>
      </c>
      <c r="L879" s="5">
        <f t="shared" si="394"/>
        <v>480</v>
      </c>
      <c r="M879" s="5">
        <f t="shared" si="394"/>
        <v>480</v>
      </c>
      <c r="N879" s="5">
        <f t="shared" si="394"/>
        <v>480</v>
      </c>
      <c r="O879" s="5">
        <f t="shared" si="394"/>
        <v>480</v>
      </c>
      <c r="P879" s="5" t="str">
        <f t="shared" si="394"/>
        <v>a</v>
      </c>
      <c r="Q879" s="5" t="str">
        <f t="shared" si="394"/>
        <v>a</v>
      </c>
      <c r="R879" s="20">
        <f t="shared" si="394"/>
        <v>480</v>
      </c>
    </row>
    <row r="880" spans="2:18" outlineLevel="1" x14ac:dyDescent="0.25">
      <c r="B880">
        <v>88</v>
      </c>
      <c r="C880" s="21">
        <f t="shared" ref="C880:R880" si="395">IF($C$789&gt;=C619,$C$789-C619,"a")</f>
        <v>480</v>
      </c>
      <c r="D880" s="5">
        <f t="shared" si="395"/>
        <v>480</v>
      </c>
      <c r="E880" s="5">
        <f t="shared" si="395"/>
        <v>480</v>
      </c>
      <c r="F880" s="5">
        <f t="shared" si="395"/>
        <v>480</v>
      </c>
      <c r="G880" s="5">
        <f t="shared" si="395"/>
        <v>480</v>
      </c>
      <c r="H880" s="5">
        <f t="shared" si="395"/>
        <v>480</v>
      </c>
      <c r="I880" s="5">
        <f t="shared" si="395"/>
        <v>480</v>
      </c>
      <c r="J880" s="5">
        <f t="shared" si="395"/>
        <v>480</v>
      </c>
      <c r="K880" s="5">
        <f t="shared" si="395"/>
        <v>480</v>
      </c>
      <c r="L880" s="5">
        <f t="shared" si="395"/>
        <v>480</v>
      </c>
      <c r="M880" s="5">
        <f t="shared" si="395"/>
        <v>480</v>
      </c>
      <c r="N880" s="5">
        <f t="shared" si="395"/>
        <v>480</v>
      </c>
      <c r="O880" s="5">
        <f t="shared" si="395"/>
        <v>480</v>
      </c>
      <c r="P880" s="5" t="str">
        <f t="shared" si="395"/>
        <v>a</v>
      </c>
      <c r="Q880" s="5" t="str">
        <f t="shared" si="395"/>
        <v>a</v>
      </c>
      <c r="R880" s="20">
        <f t="shared" si="395"/>
        <v>480</v>
      </c>
    </row>
    <row r="881" spans="2:18" outlineLevel="1" x14ac:dyDescent="0.25">
      <c r="B881">
        <v>89</v>
      </c>
      <c r="C881" s="21">
        <f t="shared" ref="C881:R881" si="396">IF($C$789&gt;=C620,$C$789-C620,"a")</f>
        <v>480</v>
      </c>
      <c r="D881" s="5">
        <f t="shared" si="396"/>
        <v>480</v>
      </c>
      <c r="E881" s="5">
        <f t="shared" si="396"/>
        <v>480</v>
      </c>
      <c r="F881" s="5">
        <f t="shared" si="396"/>
        <v>480</v>
      </c>
      <c r="G881" s="5">
        <f t="shared" si="396"/>
        <v>480</v>
      </c>
      <c r="H881" s="5">
        <f t="shared" si="396"/>
        <v>480</v>
      </c>
      <c r="I881" s="5">
        <f t="shared" si="396"/>
        <v>480</v>
      </c>
      <c r="J881" s="5">
        <f t="shared" si="396"/>
        <v>480</v>
      </c>
      <c r="K881" s="5">
        <f t="shared" si="396"/>
        <v>480</v>
      </c>
      <c r="L881" s="5">
        <f t="shared" si="396"/>
        <v>480</v>
      </c>
      <c r="M881" s="5">
        <f t="shared" si="396"/>
        <v>480</v>
      </c>
      <c r="N881" s="5">
        <f t="shared" si="396"/>
        <v>480</v>
      </c>
      <c r="O881" s="5">
        <f t="shared" si="396"/>
        <v>480</v>
      </c>
      <c r="P881" s="5" t="str">
        <f t="shared" si="396"/>
        <v>a</v>
      </c>
      <c r="Q881" s="5" t="str">
        <f t="shared" si="396"/>
        <v>a</v>
      </c>
      <c r="R881" s="20">
        <f t="shared" si="396"/>
        <v>480</v>
      </c>
    </row>
    <row r="882" spans="2:18" outlineLevel="1" x14ac:dyDescent="0.25">
      <c r="B882">
        <v>90</v>
      </c>
      <c r="C882" s="21">
        <f t="shared" ref="C882:R882" si="397">IF($C$789&gt;=C621,$C$789-C621,"a")</f>
        <v>480</v>
      </c>
      <c r="D882" s="5">
        <f t="shared" si="397"/>
        <v>480</v>
      </c>
      <c r="E882" s="5">
        <f t="shared" si="397"/>
        <v>480</v>
      </c>
      <c r="F882" s="5">
        <f t="shared" si="397"/>
        <v>480</v>
      </c>
      <c r="G882" s="5">
        <f t="shared" si="397"/>
        <v>480</v>
      </c>
      <c r="H882" s="5">
        <f t="shared" si="397"/>
        <v>480</v>
      </c>
      <c r="I882" s="5">
        <f t="shared" si="397"/>
        <v>480</v>
      </c>
      <c r="J882" s="5">
        <f t="shared" si="397"/>
        <v>480</v>
      </c>
      <c r="K882" s="5">
        <f t="shared" si="397"/>
        <v>480</v>
      </c>
      <c r="L882" s="5">
        <f t="shared" si="397"/>
        <v>480</v>
      </c>
      <c r="M882" s="5">
        <f t="shared" si="397"/>
        <v>480</v>
      </c>
      <c r="N882" s="5">
        <f t="shared" si="397"/>
        <v>480</v>
      </c>
      <c r="O882" s="5">
        <f t="shared" si="397"/>
        <v>480</v>
      </c>
      <c r="P882" s="5" t="str">
        <f t="shared" si="397"/>
        <v>a</v>
      </c>
      <c r="Q882" s="5" t="str">
        <f t="shared" si="397"/>
        <v>a</v>
      </c>
      <c r="R882" s="20">
        <f t="shared" si="397"/>
        <v>480</v>
      </c>
    </row>
    <row r="883" spans="2:18" outlineLevel="1" x14ac:dyDescent="0.25">
      <c r="B883">
        <v>91</v>
      </c>
      <c r="C883" s="21">
        <f t="shared" ref="C883:R883" si="398">IF($C$789&gt;=C622,$C$789-C622,"a")</f>
        <v>480</v>
      </c>
      <c r="D883" s="5">
        <f t="shared" si="398"/>
        <v>480</v>
      </c>
      <c r="E883" s="5">
        <f t="shared" si="398"/>
        <v>480</v>
      </c>
      <c r="F883" s="5">
        <f t="shared" si="398"/>
        <v>480</v>
      </c>
      <c r="G883" s="5">
        <f t="shared" si="398"/>
        <v>480</v>
      </c>
      <c r="H883" s="5">
        <f t="shared" si="398"/>
        <v>480</v>
      </c>
      <c r="I883" s="5">
        <f t="shared" si="398"/>
        <v>480</v>
      </c>
      <c r="J883" s="5">
        <f t="shared" si="398"/>
        <v>480</v>
      </c>
      <c r="K883" s="5">
        <f t="shared" si="398"/>
        <v>480</v>
      </c>
      <c r="L883" s="5">
        <f t="shared" si="398"/>
        <v>480</v>
      </c>
      <c r="M883" s="5">
        <f t="shared" si="398"/>
        <v>480</v>
      </c>
      <c r="N883" s="5">
        <f t="shared" si="398"/>
        <v>480</v>
      </c>
      <c r="O883" s="5">
        <f t="shared" si="398"/>
        <v>480</v>
      </c>
      <c r="P883" s="5" t="str">
        <f t="shared" si="398"/>
        <v>a</v>
      </c>
      <c r="Q883" s="5" t="str">
        <f t="shared" si="398"/>
        <v>a</v>
      </c>
      <c r="R883" s="20">
        <f t="shared" si="398"/>
        <v>480</v>
      </c>
    </row>
    <row r="884" spans="2:18" outlineLevel="1" x14ac:dyDescent="0.25">
      <c r="B884">
        <v>92</v>
      </c>
      <c r="C884" s="21">
        <f t="shared" ref="C884:R884" si="399">IF($C$789&gt;=C623,$C$789-C623,"a")</f>
        <v>480</v>
      </c>
      <c r="D884" s="5">
        <f t="shared" si="399"/>
        <v>480</v>
      </c>
      <c r="E884" s="5">
        <f t="shared" si="399"/>
        <v>480</v>
      </c>
      <c r="F884" s="5">
        <f t="shared" si="399"/>
        <v>480</v>
      </c>
      <c r="G884" s="5">
        <f t="shared" si="399"/>
        <v>480</v>
      </c>
      <c r="H884" s="5">
        <f t="shared" si="399"/>
        <v>480</v>
      </c>
      <c r="I884" s="5">
        <f t="shared" si="399"/>
        <v>480</v>
      </c>
      <c r="J884" s="5">
        <f t="shared" si="399"/>
        <v>480</v>
      </c>
      <c r="K884" s="5">
        <f t="shared" si="399"/>
        <v>480</v>
      </c>
      <c r="L884" s="5">
        <f t="shared" si="399"/>
        <v>480</v>
      </c>
      <c r="M884" s="5">
        <f t="shared" si="399"/>
        <v>480</v>
      </c>
      <c r="N884" s="5">
        <f t="shared" si="399"/>
        <v>480</v>
      </c>
      <c r="O884" s="5">
        <f t="shared" si="399"/>
        <v>480</v>
      </c>
      <c r="P884" s="5" t="str">
        <f t="shared" si="399"/>
        <v>a</v>
      </c>
      <c r="Q884" s="5" t="str">
        <f t="shared" si="399"/>
        <v>a</v>
      </c>
      <c r="R884" s="20">
        <f t="shared" si="399"/>
        <v>480</v>
      </c>
    </row>
    <row r="885" spans="2:18" outlineLevel="1" x14ac:dyDescent="0.25">
      <c r="B885">
        <v>93</v>
      </c>
      <c r="C885" s="21">
        <f t="shared" ref="C885:R885" si="400">IF($C$789&gt;=C624,$C$789-C624,"a")</f>
        <v>480</v>
      </c>
      <c r="D885" s="5">
        <f t="shared" si="400"/>
        <v>480</v>
      </c>
      <c r="E885" s="5">
        <f t="shared" si="400"/>
        <v>480</v>
      </c>
      <c r="F885" s="5">
        <f t="shared" si="400"/>
        <v>480</v>
      </c>
      <c r="G885" s="5">
        <f t="shared" si="400"/>
        <v>480</v>
      </c>
      <c r="H885" s="5">
        <f t="shared" si="400"/>
        <v>480</v>
      </c>
      <c r="I885" s="5">
        <f t="shared" si="400"/>
        <v>480</v>
      </c>
      <c r="J885" s="5">
        <f t="shared" si="400"/>
        <v>480</v>
      </c>
      <c r="K885" s="5">
        <f t="shared" si="400"/>
        <v>480</v>
      </c>
      <c r="L885" s="5">
        <f t="shared" si="400"/>
        <v>480</v>
      </c>
      <c r="M885" s="5">
        <f t="shared" si="400"/>
        <v>480</v>
      </c>
      <c r="N885" s="5">
        <f t="shared" si="400"/>
        <v>480</v>
      </c>
      <c r="O885" s="5">
        <f t="shared" si="400"/>
        <v>480</v>
      </c>
      <c r="P885" s="5" t="str">
        <f t="shared" si="400"/>
        <v>a</v>
      </c>
      <c r="Q885" s="5" t="str">
        <f t="shared" si="400"/>
        <v>a</v>
      </c>
      <c r="R885" s="20">
        <f t="shared" si="400"/>
        <v>480</v>
      </c>
    </row>
    <row r="886" spans="2:18" outlineLevel="1" x14ac:dyDescent="0.25">
      <c r="B886">
        <v>94</v>
      </c>
      <c r="C886" s="21">
        <f t="shared" ref="C886:R886" si="401">IF($C$789&gt;=C625,$C$789-C625,"a")</f>
        <v>480</v>
      </c>
      <c r="D886" s="5">
        <f t="shared" si="401"/>
        <v>480</v>
      </c>
      <c r="E886" s="5">
        <f t="shared" si="401"/>
        <v>480</v>
      </c>
      <c r="F886" s="5">
        <f t="shared" si="401"/>
        <v>480</v>
      </c>
      <c r="G886" s="5">
        <f t="shared" si="401"/>
        <v>480</v>
      </c>
      <c r="H886" s="5">
        <f t="shared" si="401"/>
        <v>480</v>
      </c>
      <c r="I886" s="5">
        <f t="shared" si="401"/>
        <v>480</v>
      </c>
      <c r="J886" s="5">
        <f t="shared" si="401"/>
        <v>480</v>
      </c>
      <c r="K886" s="5">
        <f t="shared" si="401"/>
        <v>480</v>
      </c>
      <c r="L886" s="5">
        <f t="shared" si="401"/>
        <v>480</v>
      </c>
      <c r="M886" s="5">
        <f t="shared" si="401"/>
        <v>480</v>
      </c>
      <c r="N886" s="5">
        <f t="shared" si="401"/>
        <v>480</v>
      </c>
      <c r="O886" s="5">
        <f t="shared" si="401"/>
        <v>480</v>
      </c>
      <c r="P886" s="5" t="str">
        <f t="shared" si="401"/>
        <v>a</v>
      </c>
      <c r="Q886" s="5" t="str">
        <f t="shared" si="401"/>
        <v>a</v>
      </c>
      <c r="R886" s="20">
        <f t="shared" si="401"/>
        <v>480</v>
      </c>
    </row>
    <row r="887" spans="2:18" outlineLevel="1" x14ac:dyDescent="0.25">
      <c r="B887">
        <v>95</v>
      </c>
      <c r="C887" s="21">
        <f t="shared" ref="C887:R887" si="402">IF($C$789&gt;=C626,$C$789-C626,"a")</f>
        <v>480</v>
      </c>
      <c r="D887" s="5">
        <f t="shared" si="402"/>
        <v>480</v>
      </c>
      <c r="E887" s="5">
        <f t="shared" si="402"/>
        <v>480</v>
      </c>
      <c r="F887" s="5">
        <f t="shared" si="402"/>
        <v>480</v>
      </c>
      <c r="G887" s="5">
        <f t="shared" si="402"/>
        <v>480</v>
      </c>
      <c r="H887" s="5">
        <f t="shared" si="402"/>
        <v>480</v>
      </c>
      <c r="I887" s="5">
        <f t="shared" si="402"/>
        <v>480</v>
      </c>
      <c r="J887" s="5">
        <f t="shared" si="402"/>
        <v>480</v>
      </c>
      <c r="K887" s="5">
        <f t="shared" si="402"/>
        <v>480</v>
      </c>
      <c r="L887" s="5">
        <f t="shared" si="402"/>
        <v>480</v>
      </c>
      <c r="M887" s="5">
        <f t="shared" si="402"/>
        <v>480</v>
      </c>
      <c r="N887" s="5">
        <f t="shared" si="402"/>
        <v>480</v>
      </c>
      <c r="O887" s="5">
        <f t="shared" si="402"/>
        <v>480</v>
      </c>
      <c r="P887" s="5" t="str">
        <f t="shared" si="402"/>
        <v>a</v>
      </c>
      <c r="Q887" s="5" t="str">
        <f t="shared" si="402"/>
        <v>a</v>
      </c>
      <c r="R887" s="20">
        <f t="shared" si="402"/>
        <v>480</v>
      </c>
    </row>
    <row r="888" spans="2:18" outlineLevel="1" x14ac:dyDescent="0.25">
      <c r="B888">
        <v>96</v>
      </c>
      <c r="C888" s="21">
        <f t="shared" ref="C888:R888" si="403">IF($C$789&gt;=C627,$C$789-C627,"a")</f>
        <v>480</v>
      </c>
      <c r="D888" s="5">
        <f t="shared" si="403"/>
        <v>480</v>
      </c>
      <c r="E888" s="5">
        <f t="shared" si="403"/>
        <v>480</v>
      </c>
      <c r="F888" s="5">
        <f t="shared" si="403"/>
        <v>480</v>
      </c>
      <c r="G888" s="5">
        <f t="shared" si="403"/>
        <v>480</v>
      </c>
      <c r="H888" s="5">
        <f t="shared" si="403"/>
        <v>480</v>
      </c>
      <c r="I888" s="5">
        <f t="shared" si="403"/>
        <v>480</v>
      </c>
      <c r="J888" s="5">
        <f t="shared" si="403"/>
        <v>480</v>
      </c>
      <c r="K888" s="5">
        <f t="shared" si="403"/>
        <v>480</v>
      </c>
      <c r="L888" s="5">
        <f t="shared" si="403"/>
        <v>480</v>
      </c>
      <c r="M888" s="5">
        <f t="shared" si="403"/>
        <v>480</v>
      </c>
      <c r="N888" s="5">
        <f t="shared" si="403"/>
        <v>480</v>
      </c>
      <c r="O888" s="5">
        <f t="shared" si="403"/>
        <v>480</v>
      </c>
      <c r="P888" s="5" t="str">
        <f t="shared" si="403"/>
        <v>a</v>
      </c>
      <c r="Q888" s="5" t="str">
        <f t="shared" si="403"/>
        <v>a</v>
      </c>
      <c r="R888" s="20">
        <f t="shared" si="403"/>
        <v>480</v>
      </c>
    </row>
    <row r="889" spans="2:18" outlineLevel="1" x14ac:dyDescent="0.25">
      <c r="B889">
        <v>97</v>
      </c>
      <c r="C889" s="21">
        <f t="shared" ref="C889:R889" si="404">IF($C$789&gt;=C628,$C$789-C628,"a")</f>
        <v>480</v>
      </c>
      <c r="D889" s="5">
        <f t="shared" si="404"/>
        <v>480</v>
      </c>
      <c r="E889" s="5">
        <f t="shared" si="404"/>
        <v>480</v>
      </c>
      <c r="F889" s="5">
        <f t="shared" si="404"/>
        <v>480</v>
      </c>
      <c r="G889" s="5">
        <f t="shared" si="404"/>
        <v>480</v>
      </c>
      <c r="H889" s="5">
        <f t="shared" si="404"/>
        <v>480</v>
      </c>
      <c r="I889" s="5">
        <f t="shared" si="404"/>
        <v>480</v>
      </c>
      <c r="J889" s="5">
        <f t="shared" si="404"/>
        <v>480</v>
      </c>
      <c r="K889" s="5">
        <f t="shared" si="404"/>
        <v>480</v>
      </c>
      <c r="L889" s="5">
        <f t="shared" si="404"/>
        <v>480</v>
      </c>
      <c r="M889" s="5">
        <f t="shared" si="404"/>
        <v>480</v>
      </c>
      <c r="N889" s="5">
        <f t="shared" si="404"/>
        <v>480</v>
      </c>
      <c r="O889" s="5">
        <f t="shared" si="404"/>
        <v>480</v>
      </c>
      <c r="P889" s="5" t="str">
        <f t="shared" si="404"/>
        <v>a</v>
      </c>
      <c r="Q889" s="5" t="str">
        <f t="shared" si="404"/>
        <v>a</v>
      </c>
      <c r="R889" s="20">
        <f t="shared" si="404"/>
        <v>480</v>
      </c>
    </row>
    <row r="890" spans="2:18" outlineLevel="1" x14ac:dyDescent="0.25">
      <c r="B890">
        <v>98</v>
      </c>
      <c r="C890" s="21">
        <f t="shared" ref="C890:R890" si="405">IF($C$789&gt;=C629,$C$789-C629,"a")</f>
        <v>480</v>
      </c>
      <c r="D890" s="5">
        <f t="shared" si="405"/>
        <v>480</v>
      </c>
      <c r="E890" s="5">
        <f t="shared" si="405"/>
        <v>480</v>
      </c>
      <c r="F890" s="5">
        <f t="shared" si="405"/>
        <v>480</v>
      </c>
      <c r="G890" s="5">
        <f t="shared" si="405"/>
        <v>480</v>
      </c>
      <c r="H890" s="5">
        <f t="shared" si="405"/>
        <v>480</v>
      </c>
      <c r="I890" s="5">
        <f t="shared" si="405"/>
        <v>480</v>
      </c>
      <c r="J890" s="5">
        <f t="shared" si="405"/>
        <v>480</v>
      </c>
      <c r="K890" s="5">
        <f t="shared" si="405"/>
        <v>480</v>
      </c>
      <c r="L890" s="5">
        <f t="shared" si="405"/>
        <v>480</v>
      </c>
      <c r="M890" s="5">
        <f t="shared" si="405"/>
        <v>480</v>
      </c>
      <c r="N890" s="5">
        <f t="shared" si="405"/>
        <v>480</v>
      </c>
      <c r="O890" s="5">
        <f t="shared" si="405"/>
        <v>480</v>
      </c>
      <c r="P890" s="5" t="str">
        <f t="shared" si="405"/>
        <v>a</v>
      </c>
      <c r="Q890" s="5" t="str">
        <f t="shared" si="405"/>
        <v>a</v>
      </c>
      <c r="R890" s="20">
        <f t="shared" si="405"/>
        <v>480</v>
      </c>
    </row>
    <row r="891" spans="2:18" outlineLevel="1" x14ac:dyDescent="0.25">
      <c r="B891">
        <v>99</v>
      </c>
      <c r="C891" s="21">
        <f t="shared" ref="C891:R891" si="406">IF($C$789&gt;=C630,$C$789-C630,"a")</f>
        <v>480</v>
      </c>
      <c r="D891" s="5">
        <f t="shared" si="406"/>
        <v>480</v>
      </c>
      <c r="E891" s="5">
        <f t="shared" si="406"/>
        <v>480</v>
      </c>
      <c r="F891" s="5">
        <f t="shared" si="406"/>
        <v>480</v>
      </c>
      <c r="G891" s="5">
        <f t="shared" si="406"/>
        <v>480</v>
      </c>
      <c r="H891" s="5">
        <f t="shared" si="406"/>
        <v>480</v>
      </c>
      <c r="I891" s="5">
        <f t="shared" si="406"/>
        <v>480</v>
      </c>
      <c r="J891" s="5">
        <f t="shared" si="406"/>
        <v>480</v>
      </c>
      <c r="K891" s="5">
        <f t="shared" si="406"/>
        <v>480</v>
      </c>
      <c r="L891" s="5">
        <f t="shared" si="406"/>
        <v>480</v>
      </c>
      <c r="M891" s="5">
        <f t="shared" si="406"/>
        <v>480</v>
      </c>
      <c r="N891" s="5">
        <f t="shared" si="406"/>
        <v>480</v>
      </c>
      <c r="O891" s="5">
        <f t="shared" si="406"/>
        <v>480</v>
      </c>
      <c r="P891" s="5" t="str">
        <f t="shared" si="406"/>
        <v>a</v>
      </c>
      <c r="Q891" s="5" t="str">
        <f t="shared" si="406"/>
        <v>a</v>
      </c>
      <c r="R891" s="20">
        <f t="shared" si="406"/>
        <v>480</v>
      </c>
    </row>
    <row r="892" spans="2:18" outlineLevel="1" x14ac:dyDescent="0.25">
      <c r="B892">
        <v>100</v>
      </c>
      <c r="C892" s="21">
        <f t="shared" ref="C892:R892" si="407">IF($C$789&gt;=C631,$C$789-C631,"a")</f>
        <v>480</v>
      </c>
      <c r="D892" s="5">
        <f t="shared" si="407"/>
        <v>480</v>
      </c>
      <c r="E892" s="5">
        <f t="shared" si="407"/>
        <v>480</v>
      </c>
      <c r="F892" s="5">
        <f t="shared" si="407"/>
        <v>480</v>
      </c>
      <c r="G892" s="5">
        <f t="shared" si="407"/>
        <v>480</v>
      </c>
      <c r="H892" s="5">
        <f t="shared" si="407"/>
        <v>480</v>
      </c>
      <c r="I892" s="5">
        <f t="shared" si="407"/>
        <v>480</v>
      </c>
      <c r="J892" s="5">
        <f t="shared" si="407"/>
        <v>480</v>
      </c>
      <c r="K892" s="5">
        <f t="shared" si="407"/>
        <v>480</v>
      </c>
      <c r="L892" s="5">
        <f t="shared" si="407"/>
        <v>480</v>
      </c>
      <c r="M892" s="5">
        <f t="shared" si="407"/>
        <v>480</v>
      </c>
      <c r="N892" s="5">
        <f t="shared" si="407"/>
        <v>480</v>
      </c>
      <c r="O892" s="5">
        <f t="shared" si="407"/>
        <v>480</v>
      </c>
      <c r="P892" s="5" t="str">
        <f t="shared" si="407"/>
        <v>a</v>
      </c>
      <c r="Q892" s="5" t="str">
        <f t="shared" si="407"/>
        <v>a</v>
      </c>
      <c r="R892" s="20">
        <f t="shared" si="407"/>
        <v>480</v>
      </c>
    </row>
    <row r="893" spans="2:18" outlineLevel="1" x14ac:dyDescent="0.25">
      <c r="B893">
        <v>101</v>
      </c>
      <c r="C893" s="21">
        <f t="shared" ref="C893:R893" si="408">IF($C$789&gt;=C632,$C$789-C632,"a")</f>
        <v>480</v>
      </c>
      <c r="D893" s="5">
        <f t="shared" si="408"/>
        <v>480</v>
      </c>
      <c r="E893" s="5">
        <f t="shared" si="408"/>
        <v>480</v>
      </c>
      <c r="F893" s="5">
        <f t="shared" si="408"/>
        <v>480</v>
      </c>
      <c r="G893" s="5">
        <f t="shared" si="408"/>
        <v>480</v>
      </c>
      <c r="H893" s="5">
        <f t="shared" si="408"/>
        <v>480</v>
      </c>
      <c r="I893" s="5">
        <f t="shared" si="408"/>
        <v>480</v>
      </c>
      <c r="J893" s="5">
        <f t="shared" si="408"/>
        <v>480</v>
      </c>
      <c r="K893" s="5">
        <f t="shared" si="408"/>
        <v>480</v>
      </c>
      <c r="L893" s="5">
        <f t="shared" si="408"/>
        <v>480</v>
      </c>
      <c r="M893" s="5">
        <f t="shared" si="408"/>
        <v>480</v>
      </c>
      <c r="N893" s="5">
        <f t="shared" si="408"/>
        <v>480</v>
      </c>
      <c r="O893" s="5">
        <f t="shared" si="408"/>
        <v>480</v>
      </c>
      <c r="P893" s="5" t="str">
        <f t="shared" si="408"/>
        <v>a</v>
      </c>
      <c r="Q893" s="5" t="str">
        <f t="shared" si="408"/>
        <v>a</v>
      </c>
      <c r="R893" s="20">
        <f t="shared" si="408"/>
        <v>480</v>
      </c>
    </row>
    <row r="894" spans="2:18" outlineLevel="1" x14ac:dyDescent="0.25">
      <c r="B894">
        <v>102</v>
      </c>
      <c r="C894" s="21">
        <f t="shared" ref="C894:R894" si="409">IF($C$789&gt;=C633,$C$789-C633,"a")</f>
        <v>480</v>
      </c>
      <c r="D894" s="5">
        <f t="shared" si="409"/>
        <v>480</v>
      </c>
      <c r="E894" s="5">
        <f t="shared" si="409"/>
        <v>480</v>
      </c>
      <c r="F894" s="5">
        <f t="shared" si="409"/>
        <v>480</v>
      </c>
      <c r="G894" s="5">
        <f t="shared" si="409"/>
        <v>480</v>
      </c>
      <c r="H894" s="5">
        <f t="shared" si="409"/>
        <v>480</v>
      </c>
      <c r="I894" s="5">
        <f t="shared" si="409"/>
        <v>480</v>
      </c>
      <c r="J894" s="5">
        <f t="shared" si="409"/>
        <v>480</v>
      </c>
      <c r="K894" s="5">
        <f t="shared" si="409"/>
        <v>480</v>
      </c>
      <c r="L894" s="5">
        <f t="shared" si="409"/>
        <v>480</v>
      </c>
      <c r="M894" s="5">
        <f t="shared" si="409"/>
        <v>480</v>
      </c>
      <c r="N894" s="5">
        <f t="shared" si="409"/>
        <v>480</v>
      </c>
      <c r="O894" s="5">
        <f t="shared" si="409"/>
        <v>480</v>
      </c>
      <c r="P894" s="5">
        <f t="shared" si="409"/>
        <v>480</v>
      </c>
      <c r="Q894" s="5" t="str">
        <f t="shared" si="409"/>
        <v>a</v>
      </c>
      <c r="R894" s="20">
        <f t="shared" si="409"/>
        <v>480</v>
      </c>
    </row>
    <row r="895" spans="2:18" outlineLevel="1" x14ac:dyDescent="0.25">
      <c r="B895">
        <v>103</v>
      </c>
      <c r="C895" s="21">
        <f t="shared" ref="C895:R895" si="410">IF($C$789&gt;=C634,$C$789-C634,"a")</f>
        <v>480</v>
      </c>
      <c r="D895" s="5">
        <f t="shared" si="410"/>
        <v>480</v>
      </c>
      <c r="E895" s="5">
        <f t="shared" si="410"/>
        <v>480</v>
      </c>
      <c r="F895" s="5">
        <f t="shared" si="410"/>
        <v>480</v>
      </c>
      <c r="G895" s="5">
        <f t="shared" si="410"/>
        <v>480</v>
      </c>
      <c r="H895" s="5">
        <f t="shared" si="410"/>
        <v>480</v>
      </c>
      <c r="I895" s="5">
        <f t="shared" si="410"/>
        <v>480</v>
      </c>
      <c r="J895" s="5">
        <f t="shared" si="410"/>
        <v>480</v>
      </c>
      <c r="K895" s="5">
        <f t="shared" si="410"/>
        <v>480</v>
      </c>
      <c r="L895" s="5">
        <f t="shared" si="410"/>
        <v>480</v>
      </c>
      <c r="M895" s="5">
        <f t="shared" si="410"/>
        <v>480</v>
      </c>
      <c r="N895" s="5">
        <f t="shared" si="410"/>
        <v>480</v>
      </c>
      <c r="O895" s="5">
        <f t="shared" si="410"/>
        <v>480</v>
      </c>
      <c r="P895" s="5">
        <f t="shared" si="410"/>
        <v>480</v>
      </c>
      <c r="Q895" s="5" t="str">
        <f t="shared" si="410"/>
        <v>a</v>
      </c>
      <c r="R895" s="20">
        <f t="shared" si="410"/>
        <v>480</v>
      </c>
    </row>
    <row r="896" spans="2:18" outlineLevel="1" x14ac:dyDescent="0.25">
      <c r="B896">
        <v>104</v>
      </c>
      <c r="C896" s="21">
        <f t="shared" ref="C896:R896" si="411">IF($C$789&gt;=C635,$C$789-C635,"a")</f>
        <v>480</v>
      </c>
      <c r="D896" s="5">
        <f t="shared" si="411"/>
        <v>480</v>
      </c>
      <c r="E896" s="5">
        <f t="shared" si="411"/>
        <v>480</v>
      </c>
      <c r="F896" s="5">
        <f t="shared" si="411"/>
        <v>480</v>
      </c>
      <c r="G896" s="5">
        <f t="shared" si="411"/>
        <v>480</v>
      </c>
      <c r="H896" s="5">
        <f t="shared" si="411"/>
        <v>480</v>
      </c>
      <c r="I896" s="5">
        <f t="shared" si="411"/>
        <v>480</v>
      </c>
      <c r="J896" s="5">
        <f t="shared" si="411"/>
        <v>480</v>
      </c>
      <c r="K896" s="5">
        <f t="shared" si="411"/>
        <v>480</v>
      </c>
      <c r="L896" s="5">
        <f t="shared" si="411"/>
        <v>480</v>
      </c>
      <c r="M896" s="5">
        <f t="shared" si="411"/>
        <v>480</v>
      </c>
      <c r="N896" s="5">
        <f t="shared" si="411"/>
        <v>480</v>
      </c>
      <c r="O896" s="5">
        <f t="shared" si="411"/>
        <v>480</v>
      </c>
      <c r="P896" s="5">
        <f t="shared" si="411"/>
        <v>480</v>
      </c>
      <c r="Q896" s="5" t="str">
        <f t="shared" si="411"/>
        <v>a</v>
      </c>
      <c r="R896" s="20">
        <f t="shared" si="411"/>
        <v>480</v>
      </c>
    </row>
    <row r="897" spans="2:18" outlineLevel="1" x14ac:dyDescent="0.25">
      <c r="B897">
        <v>105</v>
      </c>
      <c r="C897" s="21">
        <f t="shared" ref="C897:R897" si="412">IF($C$789&gt;=C636,$C$789-C636,"a")</f>
        <v>480</v>
      </c>
      <c r="D897" s="5">
        <f t="shared" si="412"/>
        <v>480</v>
      </c>
      <c r="E897" s="5">
        <f t="shared" si="412"/>
        <v>480</v>
      </c>
      <c r="F897" s="5">
        <f t="shared" si="412"/>
        <v>480</v>
      </c>
      <c r="G897" s="5">
        <f t="shared" si="412"/>
        <v>480</v>
      </c>
      <c r="H897" s="5">
        <f t="shared" si="412"/>
        <v>480</v>
      </c>
      <c r="I897" s="5">
        <f t="shared" si="412"/>
        <v>480</v>
      </c>
      <c r="J897" s="5">
        <f t="shared" si="412"/>
        <v>480</v>
      </c>
      <c r="K897" s="5">
        <f t="shared" si="412"/>
        <v>480</v>
      </c>
      <c r="L897" s="5">
        <f t="shared" si="412"/>
        <v>480</v>
      </c>
      <c r="M897" s="5">
        <f t="shared" si="412"/>
        <v>480</v>
      </c>
      <c r="N897" s="5">
        <f t="shared" si="412"/>
        <v>480</v>
      </c>
      <c r="O897" s="5">
        <f t="shared" si="412"/>
        <v>480</v>
      </c>
      <c r="P897" s="5">
        <f t="shared" si="412"/>
        <v>480</v>
      </c>
      <c r="Q897" s="5" t="str">
        <f t="shared" si="412"/>
        <v>a</v>
      </c>
      <c r="R897" s="20">
        <f t="shared" si="412"/>
        <v>480</v>
      </c>
    </row>
    <row r="898" spans="2:18" outlineLevel="1" x14ac:dyDescent="0.25">
      <c r="B898">
        <v>106</v>
      </c>
      <c r="C898" s="21">
        <f t="shared" ref="C898:R898" si="413">IF($C$789&gt;=C637,$C$789-C637,"a")</f>
        <v>480</v>
      </c>
      <c r="D898" s="5">
        <f t="shared" si="413"/>
        <v>480</v>
      </c>
      <c r="E898" s="5">
        <f t="shared" si="413"/>
        <v>480</v>
      </c>
      <c r="F898" s="5">
        <f t="shared" si="413"/>
        <v>480</v>
      </c>
      <c r="G898" s="5">
        <f t="shared" si="413"/>
        <v>480</v>
      </c>
      <c r="H898" s="5">
        <f t="shared" si="413"/>
        <v>480</v>
      </c>
      <c r="I898" s="5">
        <f t="shared" si="413"/>
        <v>480</v>
      </c>
      <c r="J898" s="5">
        <f t="shared" si="413"/>
        <v>480</v>
      </c>
      <c r="K898" s="5">
        <f t="shared" si="413"/>
        <v>480</v>
      </c>
      <c r="L898" s="5">
        <f t="shared" si="413"/>
        <v>480</v>
      </c>
      <c r="M898" s="5">
        <f t="shared" si="413"/>
        <v>480</v>
      </c>
      <c r="N898" s="5">
        <f t="shared" si="413"/>
        <v>480</v>
      </c>
      <c r="O898" s="5">
        <f t="shared" si="413"/>
        <v>480</v>
      </c>
      <c r="P898" s="5">
        <f t="shared" si="413"/>
        <v>480</v>
      </c>
      <c r="Q898" s="5" t="str">
        <f t="shared" si="413"/>
        <v>a</v>
      </c>
      <c r="R898" s="20">
        <f t="shared" si="413"/>
        <v>480</v>
      </c>
    </row>
    <row r="899" spans="2:18" outlineLevel="1" x14ac:dyDescent="0.25">
      <c r="B899">
        <v>107</v>
      </c>
      <c r="C899" s="21">
        <f t="shared" ref="C899:R899" si="414">IF($C$789&gt;=C638,$C$789-C638,"a")</f>
        <v>480</v>
      </c>
      <c r="D899" s="5">
        <f t="shared" si="414"/>
        <v>480</v>
      </c>
      <c r="E899" s="5">
        <f t="shared" si="414"/>
        <v>480</v>
      </c>
      <c r="F899" s="5">
        <f t="shared" si="414"/>
        <v>480</v>
      </c>
      <c r="G899" s="5">
        <f t="shared" si="414"/>
        <v>480</v>
      </c>
      <c r="H899" s="5">
        <f t="shared" si="414"/>
        <v>480</v>
      </c>
      <c r="I899" s="5">
        <f t="shared" si="414"/>
        <v>480</v>
      </c>
      <c r="J899" s="5">
        <f t="shared" si="414"/>
        <v>480</v>
      </c>
      <c r="K899" s="5">
        <f t="shared" si="414"/>
        <v>480</v>
      </c>
      <c r="L899" s="5">
        <f t="shared" si="414"/>
        <v>480</v>
      </c>
      <c r="M899" s="5">
        <f t="shared" si="414"/>
        <v>480</v>
      </c>
      <c r="N899" s="5">
        <f t="shared" si="414"/>
        <v>480</v>
      </c>
      <c r="O899" s="5">
        <f t="shared" si="414"/>
        <v>480</v>
      </c>
      <c r="P899" s="5">
        <f t="shared" si="414"/>
        <v>480</v>
      </c>
      <c r="Q899" s="5" t="str">
        <f t="shared" si="414"/>
        <v>a</v>
      </c>
      <c r="R899" s="20">
        <f t="shared" si="414"/>
        <v>480</v>
      </c>
    </row>
    <row r="900" spans="2:18" outlineLevel="1" x14ac:dyDescent="0.25">
      <c r="B900">
        <v>108</v>
      </c>
      <c r="C900" s="21">
        <f t="shared" ref="C900:R900" si="415">IF($C$789&gt;=C639,$C$789-C639,"a")</f>
        <v>480</v>
      </c>
      <c r="D900" s="5">
        <f t="shared" si="415"/>
        <v>480</v>
      </c>
      <c r="E900" s="5">
        <f t="shared" si="415"/>
        <v>480</v>
      </c>
      <c r="F900" s="5">
        <f t="shared" si="415"/>
        <v>480</v>
      </c>
      <c r="G900" s="5">
        <f t="shared" si="415"/>
        <v>480</v>
      </c>
      <c r="H900" s="5">
        <f t="shared" si="415"/>
        <v>480</v>
      </c>
      <c r="I900" s="5">
        <f t="shared" si="415"/>
        <v>480</v>
      </c>
      <c r="J900" s="5">
        <f t="shared" si="415"/>
        <v>480</v>
      </c>
      <c r="K900" s="5">
        <f t="shared" si="415"/>
        <v>480</v>
      </c>
      <c r="L900" s="5">
        <f t="shared" si="415"/>
        <v>480</v>
      </c>
      <c r="M900" s="5">
        <f t="shared" si="415"/>
        <v>480</v>
      </c>
      <c r="N900" s="5">
        <f t="shared" si="415"/>
        <v>480</v>
      </c>
      <c r="O900" s="5">
        <f t="shared" si="415"/>
        <v>480</v>
      </c>
      <c r="P900" s="5">
        <f t="shared" si="415"/>
        <v>480</v>
      </c>
      <c r="Q900" s="5" t="str">
        <f t="shared" si="415"/>
        <v>a</v>
      </c>
      <c r="R900" s="20">
        <f t="shared" si="415"/>
        <v>480</v>
      </c>
    </row>
    <row r="901" spans="2:18" outlineLevel="1" x14ac:dyDescent="0.25">
      <c r="B901">
        <v>109</v>
      </c>
      <c r="C901" s="21">
        <f t="shared" ref="C901:R901" si="416">IF($C$789&gt;=C640,$C$789-C640,"a")</f>
        <v>480</v>
      </c>
      <c r="D901" s="5">
        <f t="shared" si="416"/>
        <v>480</v>
      </c>
      <c r="E901" s="5">
        <f t="shared" si="416"/>
        <v>480</v>
      </c>
      <c r="F901" s="5">
        <f t="shared" si="416"/>
        <v>480</v>
      </c>
      <c r="G901" s="5">
        <f t="shared" si="416"/>
        <v>480</v>
      </c>
      <c r="H901" s="5">
        <f t="shared" si="416"/>
        <v>480</v>
      </c>
      <c r="I901" s="5">
        <f t="shared" si="416"/>
        <v>480</v>
      </c>
      <c r="J901" s="5">
        <f t="shared" si="416"/>
        <v>480</v>
      </c>
      <c r="K901" s="5">
        <f t="shared" si="416"/>
        <v>480</v>
      </c>
      <c r="L901" s="5">
        <f t="shared" si="416"/>
        <v>480</v>
      </c>
      <c r="M901" s="5">
        <f t="shared" si="416"/>
        <v>480</v>
      </c>
      <c r="N901" s="5">
        <f t="shared" si="416"/>
        <v>480</v>
      </c>
      <c r="O901" s="5">
        <f t="shared" si="416"/>
        <v>480</v>
      </c>
      <c r="P901" s="5">
        <f t="shared" si="416"/>
        <v>480</v>
      </c>
      <c r="Q901" s="5" t="str">
        <f t="shared" si="416"/>
        <v>a</v>
      </c>
      <c r="R901" s="20">
        <f t="shared" si="416"/>
        <v>480</v>
      </c>
    </row>
    <row r="902" spans="2:18" outlineLevel="1" x14ac:dyDescent="0.25">
      <c r="B902">
        <v>110</v>
      </c>
      <c r="C902" s="21">
        <f t="shared" ref="C902:R902" si="417">IF($C$789&gt;=C641,$C$789-C641,"a")</f>
        <v>480</v>
      </c>
      <c r="D902" s="5">
        <f t="shared" si="417"/>
        <v>480</v>
      </c>
      <c r="E902" s="5">
        <f t="shared" si="417"/>
        <v>480</v>
      </c>
      <c r="F902" s="5">
        <f t="shared" si="417"/>
        <v>480</v>
      </c>
      <c r="G902" s="5">
        <f t="shared" si="417"/>
        <v>480</v>
      </c>
      <c r="H902" s="5">
        <f t="shared" si="417"/>
        <v>480</v>
      </c>
      <c r="I902" s="5">
        <f t="shared" si="417"/>
        <v>480</v>
      </c>
      <c r="J902" s="5">
        <f t="shared" si="417"/>
        <v>480</v>
      </c>
      <c r="K902" s="5">
        <f t="shared" si="417"/>
        <v>480</v>
      </c>
      <c r="L902" s="5">
        <f t="shared" si="417"/>
        <v>480</v>
      </c>
      <c r="M902" s="5">
        <f t="shared" si="417"/>
        <v>480</v>
      </c>
      <c r="N902" s="5">
        <f t="shared" si="417"/>
        <v>480</v>
      </c>
      <c r="O902" s="5">
        <f t="shared" si="417"/>
        <v>480</v>
      </c>
      <c r="P902" s="5">
        <f t="shared" si="417"/>
        <v>480</v>
      </c>
      <c r="Q902" s="5" t="str">
        <f t="shared" si="417"/>
        <v>a</v>
      </c>
      <c r="R902" s="20">
        <f t="shared" si="417"/>
        <v>480</v>
      </c>
    </row>
    <row r="903" spans="2:18" outlineLevel="1" x14ac:dyDescent="0.25">
      <c r="B903">
        <v>111</v>
      </c>
      <c r="C903" s="21">
        <f t="shared" ref="C903:R903" si="418">IF($C$789&gt;=C642,$C$789-C642,"a")</f>
        <v>480</v>
      </c>
      <c r="D903" s="5">
        <f t="shared" si="418"/>
        <v>480</v>
      </c>
      <c r="E903" s="5">
        <f t="shared" si="418"/>
        <v>480</v>
      </c>
      <c r="F903" s="5">
        <f t="shared" si="418"/>
        <v>480</v>
      </c>
      <c r="G903" s="5">
        <f t="shared" si="418"/>
        <v>480</v>
      </c>
      <c r="H903" s="5">
        <f t="shared" si="418"/>
        <v>480</v>
      </c>
      <c r="I903" s="5">
        <f t="shared" si="418"/>
        <v>480</v>
      </c>
      <c r="J903" s="5">
        <f t="shared" si="418"/>
        <v>480</v>
      </c>
      <c r="K903" s="5">
        <f t="shared" si="418"/>
        <v>480</v>
      </c>
      <c r="L903" s="5">
        <f t="shared" si="418"/>
        <v>480</v>
      </c>
      <c r="M903" s="5">
        <f t="shared" si="418"/>
        <v>480</v>
      </c>
      <c r="N903" s="5">
        <f t="shared" si="418"/>
        <v>480</v>
      </c>
      <c r="O903" s="5">
        <f t="shared" si="418"/>
        <v>480</v>
      </c>
      <c r="P903" s="5">
        <f t="shared" si="418"/>
        <v>480</v>
      </c>
      <c r="Q903" s="5" t="str">
        <f t="shared" si="418"/>
        <v>a</v>
      </c>
      <c r="R903" s="20">
        <f t="shared" si="418"/>
        <v>480</v>
      </c>
    </row>
    <row r="904" spans="2:18" outlineLevel="1" x14ac:dyDescent="0.25">
      <c r="B904">
        <v>112</v>
      </c>
      <c r="C904" s="21">
        <f t="shared" ref="C904:R904" si="419">IF($C$789&gt;=C643,$C$789-C643,"a")</f>
        <v>480</v>
      </c>
      <c r="D904" s="5">
        <f t="shared" si="419"/>
        <v>480</v>
      </c>
      <c r="E904" s="5">
        <f t="shared" si="419"/>
        <v>480</v>
      </c>
      <c r="F904" s="5">
        <f t="shared" si="419"/>
        <v>480</v>
      </c>
      <c r="G904" s="5">
        <f t="shared" si="419"/>
        <v>480</v>
      </c>
      <c r="H904" s="5">
        <f t="shared" si="419"/>
        <v>480</v>
      </c>
      <c r="I904" s="5">
        <f t="shared" si="419"/>
        <v>480</v>
      </c>
      <c r="J904" s="5">
        <f t="shared" si="419"/>
        <v>480</v>
      </c>
      <c r="K904" s="5">
        <f t="shared" si="419"/>
        <v>480</v>
      </c>
      <c r="L904" s="5">
        <f t="shared" si="419"/>
        <v>480</v>
      </c>
      <c r="M904" s="5">
        <f t="shared" si="419"/>
        <v>480</v>
      </c>
      <c r="N904" s="5">
        <f t="shared" si="419"/>
        <v>480</v>
      </c>
      <c r="O904" s="5">
        <f t="shared" si="419"/>
        <v>480</v>
      </c>
      <c r="P904" s="5">
        <f t="shared" si="419"/>
        <v>480</v>
      </c>
      <c r="Q904" s="5" t="str">
        <f t="shared" si="419"/>
        <v>a</v>
      </c>
      <c r="R904" s="20">
        <f t="shared" si="419"/>
        <v>480</v>
      </c>
    </row>
    <row r="905" spans="2:18" outlineLevel="1" x14ac:dyDescent="0.25">
      <c r="B905">
        <v>113</v>
      </c>
      <c r="C905" s="21">
        <f t="shared" ref="C905:R905" si="420">IF($C$789&gt;=C644,$C$789-C644,"a")</f>
        <v>480</v>
      </c>
      <c r="D905" s="5">
        <f t="shared" si="420"/>
        <v>480</v>
      </c>
      <c r="E905" s="5">
        <f t="shared" si="420"/>
        <v>480</v>
      </c>
      <c r="F905" s="5">
        <f t="shared" si="420"/>
        <v>480</v>
      </c>
      <c r="G905" s="5">
        <f t="shared" si="420"/>
        <v>480</v>
      </c>
      <c r="H905" s="5">
        <f t="shared" si="420"/>
        <v>480</v>
      </c>
      <c r="I905" s="5">
        <f t="shared" si="420"/>
        <v>480</v>
      </c>
      <c r="J905" s="5">
        <f t="shared" si="420"/>
        <v>480</v>
      </c>
      <c r="K905" s="5">
        <f t="shared" si="420"/>
        <v>480</v>
      </c>
      <c r="L905" s="5">
        <f t="shared" si="420"/>
        <v>480</v>
      </c>
      <c r="M905" s="5">
        <f t="shared" si="420"/>
        <v>480</v>
      </c>
      <c r="N905" s="5">
        <f t="shared" si="420"/>
        <v>480</v>
      </c>
      <c r="O905" s="5">
        <f t="shared" si="420"/>
        <v>480</v>
      </c>
      <c r="P905" s="5">
        <f t="shared" si="420"/>
        <v>480</v>
      </c>
      <c r="Q905" s="5" t="str">
        <f t="shared" si="420"/>
        <v>a</v>
      </c>
      <c r="R905" s="20">
        <f t="shared" si="420"/>
        <v>480</v>
      </c>
    </row>
    <row r="906" spans="2:18" outlineLevel="1" x14ac:dyDescent="0.25">
      <c r="B906">
        <v>114</v>
      </c>
      <c r="C906" s="21">
        <f t="shared" ref="C906:R906" si="421">IF($C$789&gt;=C645,$C$789-C645,"a")</f>
        <v>480</v>
      </c>
      <c r="D906" s="5">
        <f t="shared" si="421"/>
        <v>480</v>
      </c>
      <c r="E906" s="5">
        <f t="shared" si="421"/>
        <v>480</v>
      </c>
      <c r="F906" s="5">
        <f t="shared" si="421"/>
        <v>480</v>
      </c>
      <c r="G906" s="5">
        <f t="shared" si="421"/>
        <v>480</v>
      </c>
      <c r="H906" s="5">
        <f t="shared" si="421"/>
        <v>480</v>
      </c>
      <c r="I906" s="5">
        <f t="shared" si="421"/>
        <v>480</v>
      </c>
      <c r="J906" s="5">
        <f t="shared" si="421"/>
        <v>480</v>
      </c>
      <c r="K906" s="5">
        <f t="shared" si="421"/>
        <v>480</v>
      </c>
      <c r="L906" s="5">
        <f t="shared" si="421"/>
        <v>480</v>
      </c>
      <c r="M906" s="5">
        <f t="shared" si="421"/>
        <v>480</v>
      </c>
      <c r="N906" s="5">
        <f t="shared" si="421"/>
        <v>480</v>
      </c>
      <c r="O906" s="5">
        <f t="shared" si="421"/>
        <v>480</v>
      </c>
      <c r="P906" s="5">
        <f t="shared" si="421"/>
        <v>480</v>
      </c>
      <c r="Q906" s="5" t="str">
        <f t="shared" si="421"/>
        <v>a</v>
      </c>
      <c r="R906" s="20">
        <f t="shared" si="421"/>
        <v>480</v>
      </c>
    </row>
    <row r="907" spans="2:18" outlineLevel="1" x14ac:dyDescent="0.25">
      <c r="B907">
        <v>115</v>
      </c>
      <c r="C907" s="21">
        <f t="shared" ref="C907:R907" si="422">IF($C$789&gt;=C646,$C$789-C646,"a")</f>
        <v>480</v>
      </c>
      <c r="D907" s="5">
        <f t="shared" si="422"/>
        <v>480</v>
      </c>
      <c r="E907" s="5">
        <f t="shared" si="422"/>
        <v>480</v>
      </c>
      <c r="F907" s="5">
        <f t="shared" si="422"/>
        <v>480</v>
      </c>
      <c r="G907" s="5">
        <f t="shared" si="422"/>
        <v>480</v>
      </c>
      <c r="H907" s="5">
        <f t="shared" si="422"/>
        <v>480</v>
      </c>
      <c r="I907" s="5">
        <f t="shared" si="422"/>
        <v>480</v>
      </c>
      <c r="J907" s="5">
        <f t="shared" si="422"/>
        <v>480</v>
      </c>
      <c r="K907" s="5">
        <f t="shared" si="422"/>
        <v>480</v>
      </c>
      <c r="L907" s="5">
        <f t="shared" si="422"/>
        <v>480</v>
      </c>
      <c r="M907" s="5">
        <f t="shared" si="422"/>
        <v>480</v>
      </c>
      <c r="N907" s="5">
        <f t="shared" si="422"/>
        <v>480</v>
      </c>
      <c r="O907" s="5">
        <f t="shared" si="422"/>
        <v>480</v>
      </c>
      <c r="P907" s="5">
        <f t="shared" si="422"/>
        <v>480</v>
      </c>
      <c r="Q907" s="5" t="str">
        <f t="shared" si="422"/>
        <v>a</v>
      </c>
      <c r="R907" s="20">
        <f t="shared" si="422"/>
        <v>480</v>
      </c>
    </row>
    <row r="908" spans="2:18" outlineLevel="1" x14ac:dyDescent="0.25">
      <c r="B908">
        <v>116</v>
      </c>
      <c r="C908" s="21">
        <f t="shared" ref="C908:R908" si="423">IF($C$789&gt;=C647,$C$789-C647,"a")</f>
        <v>480</v>
      </c>
      <c r="D908" s="5">
        <f t="shared" si="423"/>
        <v>480</v>
      </c>
      <c r="E908" s="5">
        <f t="shared" si="423"/>
        <v>480</v>
      </c>
      <c r="F908" s="5">
        <f t="shared" si="423"/>
        <v>480</v>
      </c>
      <c r="G908" s="5">
        <f t="shared" si="423"/>
        <v>480</v>
      </c>
      <c r="H908" s="5">
        <f t="shared" si="423"/>
        <v>480</v>
      </c>
      <c r="I908" s="5">
        <f t="shared" si="423"/>
        <v>480</v>
      </c>
      <c r="J908" s="5">
        <f t="shared" si="423"/>
        <v>480</v>
      </c>
      <c r="K908" s="5">
        <f t="shared" si="423"/>
        <v>480</v>
      </c>
      <c r="L908" s="5">
        <f t="shared" si="423"/>
        <v>480</v>
      </c>
      <c r="M908" s="5">
        <f t="shared" si="423"/>
        <v>480</v>
      </c>
      <c r="N908" s="5">
        <f t="shared" si="423"/>
        <v>480</v>
      </c>
      <c r="O908" s="5">
        <f t="shared" si="423"/>
        <v>480</v>
      </c>
      <c r="P908" s="5">
        <f t="shared" si="423"/>
        <v>480</v>
      </c>
      <c r="Q908" s="5" t="str">
        <f t="shared" si="423"/>
        <v>a</v>
      </c>
      <c r="R908" s="20">
        <f t="shared" si="423"/>
        <v>480</v>
      </c>
    </row>
    <row r="909" spans="2:18" outlineLevel="1" x14ac:dyDescent="0.25">
      <c r="B909">
        <v>117</v>
      </c>
      <c r="C909" s="21">
        <f t="shared" ref="C909:R909" si="424">IF($C$789&gt;=C648,$C$789-C648,"a")</f>
        <v>480</v>
      </c>
      <c r="D909" s="5">
        <f t="shared" si="424"/>
        <v>480</v>
      </c>
      <c r="E909" s="5">
        <f t="shared" si="424"/>
        <v>480</v>
      </c>
      <c r="F909" s="5">
        <f t="shared" si="424"/>
        <v>480</v>
      </c>
      <c r="G909" s="5">
        <f t="shared" si="424"/>
        <v>480</v>
      </c>
      <c r="H909" s="5">
        <f t="shared" si="424"/>
        <v>480</v>
      </c>
      <c r="I909" s="5">
        <f t="shared" si="424"/>
        <v>480</v>
      </c>
      <c r="J909" s="5">
        <f t="shared" si="424"/>
        <v>480</v>
      </c>
      <c r="K909" s="5">
        <f t="shared" si="424"/>
        <v>480</v>
      </c>
      <c r="L909" s="5">
        <f t="shared" si="424"/>
        <v>480</v>
      </c>
      <c r="M909" s="5">
        <f t="shared" si="424"/>
        <v>480</v>
      </c>
      <c r="N909" s="5">
        <f t="shared" si="424"/>
        <v>480</v>
      </c>
      <c r="O909" s="5">
        <f t="shared" si="424"/>
        <v>480</v>
      </c>
      <c r="P909" s="5">
        <f t="shared" si="424"/>
        <v>480</v>
      </c>
      <c r="Q909" s="5" t="str">
        <f t="shared" si="424"/>
        <v>a</v>
      </c>
      <c r="R909" s="20">
        <f t="shared" si="424"/>
        <v>480</v>
      </c>
    </row>
    <row r="910" spans="2:18" outlineLevel="1" x14ac:dyDescent="0.25">
      <c r="B910">
        <v>118</v>
      </c>
      <c r="C910" s="21">
        <f t="shared" ref="C910:R910" si="425">IF($C$789&gt;=C649,$C$789-C649,"a")</f>
        <v>480</v>
      </c>
      <c r="D910" s="5">
        <f t="shared" si="425"/>
        <v>480</v>
      </c>
      <c r="E910" s="5">
        <f t="shared" si="425"/>
        <v>480</v>
      </c>
      <c r="F910" s="5">
        <f t="shared" si="425"/>
        <v>480</v>
      </c>
      <c r="G910" s="5">
        <f t="shared" si="425"/>
        <v>480</v>
      </c>
      <c r="H910" s="5">
        <f t="shared" si="425"/>
        <v>480</v>
      </c>
      <c r="I910" s="5">
        <f t="shared" si="425"/>
        <v>480</v>
      </c>
      <c r="J910" s="5">
        <f t="shared" si="425"/>
        <v>480</v>
      </c>
      <c r="K910" s="5">
        <f t="shared" si="425"/>
        <v>480</v>
      </c>
      <c r="L910" s="5">
        <f t="shared" si="425"/>
        <v>480</v>
      </c>
      <c r="M910" s="5">
        <f t="shared" si="425"/>
        <v>480</v>
      </c>
      <c r="N910" s="5">
        <f t="shared" si="425"/>
        <v>480</v>
      </c>
      <c r="O910" s="5">
        <f t="shared" si="425"/>
        <v>480</v>
      </c>
      <c r="P910" s="5">
        <f t="shared" si="425"/>
        <v>480</v>
      </c>
      <c r="Q910" s="5" t="str">
        <f t="shared" si="425"/>
        <v>a</v>
      </c>
      <c r="R910" s="20">
        <f t="shared" si="425"/>
        <v>480</v>
      </c>
    </row>
    <row r="911" spans="2:18" outlineLevel="1" x14ac:dyDescent="0.25">
      <c r="B911">
        <v>119</v>
      </c>
      <c r="C911" s="21">
        <f t="shared" ref="C911:R911" si="426">IF($C$789&gt;=C650,$C$789-C650,"a")</f>
        <v>480</v>
      </c>
      <c r="D911" s="5">
        <f t="shared" si="426"/>
        <v>480</v>
      </c>
      <c r="E911" s="5">
        <f t="shared" si="426"/>
        <v>480</v>
      </c>
      <c r="F911" s="5">
        <f t="shared" si="426"/>
        <v>480</v>
      </c>
      <c r="G911" s="5">
        <f t="shared" si="426"/>
        <v>480</v>
      </c>
      <c r="H911" s="5">
        <f t="shared" si="426"/>
        <v>480</v>
      </c>
      <c r="I911" s="5">
        <f t="shared" si="426"/>
        <v>480</v>
      </c>
      <c r="J911" s="5">
        <f t="shared" si="426"/>
        <v>480</v>
      </c>
      <c r="K911" s="5">
        <f t="shared" si="426"/>
        <v>480</v>
      </c>
      <c r="L911" s="5">
        <f t="shared" si="426"/>
        <v>480</v>
      </c>
      <c r="M911" s="5">
        <f t="shared" si="426"/>
        <v>480</v>
      </c>
      <c r="N911" s="5">
        <f t="shared" si="426"/>
        <v>480</v>
      </c>
      <c r="O911" s="5">
        <f t="shared" si="426"/>
        <v>480</v>
      </c>
      <c r="P911" s="5">
        <f t="shared" si="426"/>
        <v>480</v>
      </c>
      <c r="Q911" s="5" t="str">
        <f t="shared" si="426"/>
        <v>a</v>
      </c>
      <c r="R911" s="20">
        <f t="shared" si="426"/>
        <v>480</v>
      </c>
    </row>
    <row r="912" spans="2:18" outlineLevel="1" x14ac:dyDescent="0.25">
      <c r="B912">
        <v>120</v>
      </c>
      <c r="C912" s="21">
        <f t="shared" ref="C912:R912" si="427">IF($C$789&gt;=C651,$C$789-C651,"a")</f>
        <v>480</v>
      </c>
      <c r="D912" s="5">
        <f t="shared" si="427"/>
        <v>480</v>
      </c>
      <c r="E912" s="5">
        <f t="shared" si="427"/>
        <v>480</v>
      </c>
      <c r="F912" s="5">
        <f t="shared" si="427"/>
        <v>480</v>
      </c>
      <c r="G912" s="5">
        <f t="shared" si="427"/>
        <v>480</v>
      </c>
      <c r="H912" s="5">
        <f t="shared" si="427"/>
        <v>480</v>
      </c>
      <c r="I912" s="5">
        <f t="shared" si="427"/>
        <v>480</v>
      </c>
      <c r="J912" s="5">
        <f t="shared" si="427"/>
        <v>480</v>
      </c>
      <c r="K912" s="5">
        <f t="shared" si="427"/>
        <v>480</v>
      </c>
      <c r="L912" s="5">
        <f t="shared" si="427"/>
        <v>480</v>
      </c>
      <c r="M912" s="5">
        <f t="shared" si="427"/>
        <v>480</v>
      </c>
      <c r="N912" s="5">
        <f t="shared" si="427"/>
        <v>480</v>
      </c>
      <c r="O912" s="5">
        <f t="shared" si="427"/>
        <v>480</v>
      </c>
      <c r="P912" s="5">
        <f t="shared" si="427"/>
        <v>480</v>
      </c>
      <c r="Q912" s="5" t="str">
        <f t="shared" si="427"/>
        <v>a</v>
      </c>
      <c r="R912" s="20">
        <f t="shared" si="427"/>
        <v>0</v>
      </c>
    </row>
    <row r="913" spans="2:18" outlineLevel="1" x14ac:dyDescent="0.25">
      <c r="B913">
        <v>121</v>
      </c>
      <c r="C913" s="21">
        <f t="shared" ref="C913:R913" si="428">IF($C$789&gt;=C652,$C$789-C652,"a")</f>
        <v>480</v>
      </c>
      <c r="D913" s="5">
        <f t="shared" si="428"/>
        <v>480</v>
      </c>
      <c r="E913" s="5">
        <f t="shared" si="428"/>
        <v>480</v>
      </c>
      <c r="F913" s="5">
        <f t="shared" si="428"/>
        <v>480</v>
      </c>
      <c r="G913" s="5">
        <f t="shared" si="428"/>
        <v>480</v>
      </c>
      <c r="H913" s="5">
        <f t="shared" si="428"/>
        <v>480</v>
      </c>
      <c r="I913" s="5">
        <f t="shared" si="428"/>
        <v>480</v>
      </c>
      <c r="J913" s="5">
        <f t="shared" si="428"/>
        <v>480</v>
      </c>
      <c r="K913" s="5">
        <f t="shared" si="428"/>
        <v>480</v>
      </c>
      <c r="L913" s="5">
        <f t="shared" si="428"/>
        <v>480</v>
      </c>
      <c r="M913" s="5">
        <f t="shared" si="428"/>
        <v>480</v>
      </c>
      <c r="N913" s="5">
        <f t="shared" si="428"/>
        <v>480</v>
      </c>
      <c r="O913" s="5">
        <f t="shared" si="428"/>
        <v>480</v>
      </c>
      <c r="P913" s="5">
        <f t="shared" si="428"/>
        <v>480</v>
      </c>
      <c r="Q913" s="5" t="str">
        <f t="shared" si="428"/>
        <v>a</v>
      </c>
      <c r="R913" s="20">
        <f t="shared" si="428"/>
        <v>480</v>
      </c>
    </row>
    <row r="914" spans="2:18" outlineLevel="1" x14ac:dyDescent="0.25">
      <c r="B914">
        <v>122</v>
      </c>
      <c r="C914" s="21">
        <f t="shared" ref="C914:R914" si="429">IF($C$789&gt;=C653,$C$789-C653,"a")</f>
        <v>480</v>
      </c>
      <c r="D914" s="5">
        <f t="shared" si="429"/>
        <v>480</v>
      </c>
      <c r="E914" s="5">
        <f t="shared" si="429"/>
        <v>480</v>
      </c>
      <c r="F914" s="5">
        <f t="shared" si="429"/>
        <v>480</v>
      </c>
      <c r="G914" s="5">
        <f t="shared" si="429"/>
        <v>480</v>
      </c>
      <c r="H914" s="5">
        <f t="shared" si="429"/>
        <v>480</v>
      </c>
      <c r="I914" s="5">
        <f t="shared" si="429"/>
        <v>480</v>
      </c>
      <c r="J914" s="5">
        <f t="shared" si="429"/>
        <v>480</v>
      </c>
      <c r="K914" s="5">
        <f t="shared" si="429"/>
        <v>480</v>
      </c>
      <c r="L914" s="5">
        <f t="shared" si="429"/>
        <v>480</v>
      </c>
      <c r="M914" s="5">
        <f t="shared" si="429"/>
        <v>480</v>
      </c>
      <c r="N914" s="5">
        <f t="shared" si="429"/>
        <v>480</v>
      </c>
      <c r="O914" s="5">
        <f t="shared" si="429"/>
        <v>480</v>
      </c>
      <c r="P914" s="5">
        <f t="shared" si="429"/>
        <v>480</v>
      </c>
      <c r="Q914" s="5" t="str">
        <f t="shared" si="429"/>
        <v>a</v>
      </c>
      <c r="R914" s="20" t="str">
        <f t="shared" si="429"/>
        <v>a</v>
      </c>
    </row>
    <row r="915" spans="2:18" outlineLevel="1" x14ac:dyDescent="0.25">
      <c r="B915">
        <v>123</v>
      </c>
      <c r="C915" s="21">
        <f t="shared" ref="C915:R915" si="430">IF($C$789&gt;=C654,$C$789-C654,"a")</f>
        <v>480</v>
      </c>
      <c r="D915" s="5">
        <f t="shared" si="430"/>
        <v>480</v>
      </c>
      <c r="E915" s="5">
        <f t="shared" si="430"/>
        <v>480</v>
      </c>
      <c r="F915" s="5">
        <f t="shared" si="430"/>
        <v>480</v>
      </c>
      <c r="G915" s="5">
        <f t="shared" si="430"/>
        <v>480</v>
      </c>
      <c r="H915" s="5">
        <f t="shared" si="430"/>
        <v>480</v>
      </c>
      <c r="I915" s="5">
        <f t="shared" si="430"/>
        <v>480</v>
      </c>
      <c r="J915" s="5">
        <f t="shared" si="430"/>
        <v>480</v>
      </c>
      <c r="K915" s="5">
        <f t="shared" si="430"/>
        <v>480</v>
      </c>
      <c r="L915" s="5">
        <f t="shared" si="430"/>
        <v>480</v>
      </c>
      <c r="M915" s="5">
        <f t="shared" si="430"/>
        <v>480</v>
      </c>
      <c r="N915" s="5">
        <f t="shared" si="430"/>
        <v>480</v>
      </c>
      <c r="O915" s="5">
        <f t="shared" si="430"/>
        <v>480</v>
      </c>
      <c r="P915" s="5">
        <f t="shared" si="430"/>
        <v>480</v>
      </c>
      <c r="Q915" s="5" t="str">
        <f t="shared" si="430"/>
        <v>a</v>
      </c>
      <c r="R915" s="20">
        <f t="shared" si="430"/>
        <v>480</v>
      </c>
    </row>
    <row r="916" spans="2:18" outlineLevel="1" x14ac:dyDescent="0.25">
      <c r="B916">
        <v>124</v>
      </c>
      <c r="C916" s="21">
        <f t="shared" ref="C916:R916" si="431">IF($C$789&gt;=C655,$C$789-C655,"a")</f>
        <v>480</v>
      </c>
      <c r="D916" s="5">
        <f t="shared" si="431"/>
        <v>480</v>
      </c>
      <c r="E916" s="5">
        <f t="shared" si="431"/>
        <v>480</v>
      </c>
      <c r="F916" s="5">
        <f t="shared" si="431"/>
        <v>480</v>
      </c>
      <c r="G916" s="5">
        <f t="shared" si="431"/>
        <v>480</v>
      </c>
      <c r="H916" s="5">
        <f t="shared" si="431"/>
        <v>480</v>
      </c>
      <c r="I916" s="5">
        <f t="shared" si="431"/>
        <v>480</v>
      </c>
      <c r="J916" s="5">
        <f t="shared" si="431"/>
        <v>480</v>
      </c>
      <c r="K916" s="5">
        <f t="shared" si="431"/>
        <v>480</v>
      </c>
      <c r="L916" s="5">
        <f t="shared" si="431"/>
        <v>480</v>
      </c>
      <c r="M916" s="5">
        <f t="shared" si="431"/>
        <v>480</v>
      </c>
      <c r="N916" s="5">
        <f t="shared" si="431"/>
        <v>480</v>
      </c>
      <c r="O916" s="5">
        <f t="shared" si="431"/>
        <v>480</v>
      </c>
      <c r="P916" s="5">
        <f t="shared" si="431"/>
        <v>480</v>
      </c>
      <c r="Q916" s="5" t="str">
        <f t="shared" si="431"/>
        <v>a</v>
      </c>
      <c r="R916" s="20" t="str">
        <f t="shared" si="431"/>
        <v>a</v>
      </c>
    </row>
    <row r="917" spans="2:18" outlineLevel="1" x14ac:dyDescent="0.25">
      <c r="B917">
        <v>125</v>
      </c>
      <c r="C917" s="21">
        <f t="shared" ref="C917:R917" si="432">IF($C$789&gt;=C656,$C$789-C656,"a")</f>
        <v>480</v>
      </c>
      <c r="D917" s="5">
        <f t="shared" si="432"/>
        <v>480</v>
      </c>
      <c r="E917" s="5">
        <f t="shared" si="432"/>
        <v>480</v>
      </c>
      <c r="F917" s="5">
        <f t="shared" si="432"/>
        <v>480</v>
      </c>
      <c r="G917" s="5">
        <f t="shared" si="432"/>
        <v>480</v>
      </c>
      <c r="H917" s="5">
        <f t="shared" si="432"/>
        <v>480</v>
      </c>
      <c r="I917" s="5">
        <f t="shared" si="432"/>
        <v>480</v>
      </c>
      <c r="J917" s="5">
        <f t="shared" si="432"/>
        <v>480</v>
      </c>
      <c r="K917" s="5">
        <f t="shared" si="432"/>
        <v>480</v>
      </c>
      <c r="L917" s="5">
        <f t="shared" si="432"/>
        <v>480</v>
      </c>
      <c r="M917" s="5">
        <f t="shared" si="432"/>
        <v>480</v>
      </c>
      <c r="N917" s="5">
        <f t="shared" si="432"/>
        <v>480</v>
      </c>
      <c r="O917" s="5">
        <f t="shared" si="432"/>
        <v>480</v>
      </c>
      <c r="P917" s="5">
        <f t="shared" si="432"/>
        <v>480</v>
      </c>
      <c r="Q917" s="5" t="str">
        <f t="shared" si="432"/>
        <v>a</v>
      </c>
      <c r="R917" s="20">
        <f t="shared" si="432"/>
        <v>480</v>
      </c>
    </row>
    <row r="918" spans="2:18" outlineLevel="1" x14ac:dyDescent="0.25">
      <c r="B918">
        <v>126</v>
      </c>
      <c r="C918" s="21">
        <f t="shared" ref="C918:R918" si="433">IF($C$789&gt;=C657,$C$789-C657,"a")</f>
        <v>480</v>
      </c>
      <c r="D918" s="5">
        <f t="shared" si="433"/>
        <v>480</v>
      </c>
      <c r="E918" s="5">
        <f t="shared" si="433"/>
        <v>480</v>
      </c>
      <c r="F918" s="5">
        <f t="shared" si="433"/>
        <v>480</v>
      </c>
      <c r="G918" s="5">
        <f t="shared" si="433"/>
        <v>480</v>
      </c>
      <c r="H918" s="5">
        <f t="shared" si="433"/>
        <v>480</v>
      </c>
      <c r="I918" s="5">
        <f t="shared" si="433"/>
        <v>480</v>
      </c>
      <c r="J918" s="5">
        <f t="shared" si="433"/>
        <v>480</v>
      </c>
      <c r="K918" s="5">
        <f t="shared" si="433"/>
        <v>480</v>
      </c>
      <c r="L918" s="5">
        <f t="shared" si="433"/>
        <v>480</v>
      </c>
      <c r="M918" s="5">
        <f t="shared" si="433"/>
        <v>480</v>
      </c>
      <c r="N918" s="5">
        <f t="shared" si="433"/>
        <v>480</v>
      </c>
      <c r="O918" s="5">
        <f t="shared" si="433"/>
        <v>480</v>
      </c>
      <c r="P918" s="5">
        <f t="shared" si="433"/>
        <v>480</v>
      </c>
      <c r="Q918" s="5" t="str">
        <f t="shared" si="433"/>
        <v>a</v>
      </c>
      <c r="R918" s="20" t="str">
        <f t="shared" si="433"/>
        <v>a</v>
      </c>
    </row>
    <row r="919" spans="2:18" outlineLevel="1" x14ac:dyDescent="0.25">
      <c r="B919">
        <v>127</v>
      </c>
      <c r="C919" s="21">
        <f t="shared" ref="C919:R919" si="434">IF($C$789&gt;=C658,$C$789-C658,"a")</f>
        <v>480</v>
      </c>
      <c r="D919" s="5">
        <f t="shared" si="434"/>
        <v>480</v>
      </c>
      <c r="E919" s="5">
        <f t="shared" si="434"/>
        <v>480</v>
      </c>
      <c r="F919" s="5">
        <f t="shared" si="434"/>
        <v>480</v>
      </c>
      <c r="G919" s="5">
        <f t="shared" si="434"/>
        <v>480</v>
      </c>
      <c r="H919" s="5">
        <f t="shared" si="434"/>
        <v>480</v>
      </c>
      <c r="I919" s="5">
        <f t="shared" si="434"/>
        <v>480</v>
      </c>
      <c r="J919" s="5">
        <f t="shared" si="434"/>
        <v>480</v>
      </c>
      <c r="K919" s="5">
        <f t="shared" si="434"/>
        <v>480</v>
      </c>
      <c r="L919" s="5">
        <f t="shared" si="434"/>
        <v>480</v>
      </c>
      <c r="M919" s="5">
        <f t="shared" si="434"/>
        <v>480</v>
      </c>
      <c r="N919" s="5">
        <f t="shared" si="434"/>
        <v>480</v>
      </c>
      <c r="O919" s="5">
        <f t="shared" si="434"/>
        <v>480</v>
      </c>
      <c r="P919" s="5">
        <f t="shared" si="434"/>
        <v>480</v>
      </c>
      <c r="Q919" s="5" t="str">
        <f t="shared" si="434"/>
        <v>a</v>
      </c>
      <c r="R919" s="20">
        <f t="shared" si="434"/>
        <v>480</v>
      </c>
    </row>
    <row r="920" spans="2:18" outlineLevel="1" x14ac:dyDescent="0.25">
      <c r="B920">
        <v>128</v>
      </c>
      <c r="C920" s="21">
        <f t="shared" ref="C920:R920" si="435">IF($C$789&gt;=C659,$C$789-C659,"a")</f>
        <v>480</v>
      </c>
      <c r="D920" s="5">
        <f t="shared" si="435"/>
        <v>480</v>
      </c>
      <c r="E920" s="5">
        <f t="shared" si="435"/>
        <v>480</v>
      </c>
      <c r="F920" s="5">
        <f t="shared" si="435"/>
        <v>480</v>
      </c>
      <c r="G920" s="5">
        <f t="shared" si="435"/>
        <v>480</v>
      </c>
      <c r="H920" s="5">
        <f t="shared" si="435"/>
        <v>480</v>
      </c>
      <c r="I920" s="5">
        <f t="shared" si="435"/>
        <v>480</v>
      </c>
      <c r="J920" s="5">
        <f t="shared" si="435"/>
        <v>480</v>
      </c>
      <c r="K920" s="5">
        <f t="shared" si="435"/>
        <v>480</v>
      </c>
      <c r="L920" s="5">
        <f t="shared" si="435"/>
        <v>480</v>
      </c>
      <c r="M920" s="5">
        <f t="shared" si="435"/>
        <v>480</v>
      </c>
      <c r="N920" s="5">
        <f t="shared" si="435"/>
        <v>480</v>
      </c>
      <c r="O920" s="5">
        <f t="shared" si="435"/>
        <v>480</v>
      </c>
      <c r="P920" s="5">
        <f t="shared" si="435"/>
        <v>480</v>
      </c>
      <c r="Q920" s="5" t="str">
        <f t="shared" si="435"/>
        <v>a</v>
      </c>
      <c r="R920" s="20" t="str">
        <f t="shared" si="435"/>
        <v>a</v>
      </c>
    </row>
    <row r="921" spans="2:18" outlineLevel="1" x14ac:dyDescent="0.25">
      <c r="B921">
        <v>129</v>
      </c>
      <c r="C921" s="21">
        <f t="shared" ref="C921:R921" si="436">IF($C$789&gt;=C660,$C$789-C660,"a")</f>
        <v>480</v>
      </c>
      <c r="D921" s="5">
        <f t="shared" si="436"/>
        <v>480</v>
      </c>
      <c r="E921" s="5">
        <f t="shared" si="436"/>
        <v>480</v>
      </c>
      <c r="F921" s="5">
        <f t="shared" si="436"/>
        <v>480</v>
      </c>
      <c r="G921" s="5">
        <f t="shared" si="436"/>
        <v>480</v>
      </c>
      <c r="H921" s="5">
        <f t="shared" si="436"/>
        <v>480</v>
      </c>
      <c r="I921" s="5">
        <f t="shared" si="436"/>
        <v>480</v>
      </c>
      <c r="J921" s="5">
        <f t="shared" si="436"/>
        <v>480</v>
      </c>
      <c r="K921" s="5">
        <f t="shared" si="436"/>
        <v>480</v>
      </c>
      <c r="L921" s="5">
        <f t="shared" si="436"/>
        <v>480</v>
      </c>
      <c r="M921" s="5">
        <f t="shared" si="436"/>
        <v>480</v>
      </c>
      <c r="N921" s="5">
        <f t="shared" si="436"/>
        <v>480</v>
      </c>
      <c r="O921" s="5">
        <f t="shared" si="436"/>
        <v>480</v>
      </c>
      <c r="P921" s="5">
        <f t="shared" si="436"/>
        <v>480</v>
      </c>
      <c r="Q921" s="5" t="str">
        <f t="shared" si="436"/>
        <v>a</v>
      </c>
      <c r="R921" s="20">
        <f t="shared" si="436"/>
        <v>480</v>
      </c>
    </row>
    <row r="922" spans="2:18" outlineLevel="1" x14ac:dyDescent="0.25">
      <c r="B922">
        <v>130</v>
      </c>
      <c r="C922" s="21">
        <f t="shared" ref="C922:R922" si="437">IF($C$789&gt;=C661,$C$789-C661,"a")</f>
        <v>480</v>
      </c>
      <c r="D922" s="5">
        <f t="shared" si="437"/>
        <v>480</v>
      </c>
      <c r="E922" s="5">
        <f t="shared" si="437"/>
        <v>480</v>
      </c>
      <c r="F922" s="5">
        <f t="shared" si="437"/>
        <v>480</v>
      </c>
      <c r="G922" s="5">
        <f t="shared" si="437"/>
        <v>480</v>
      </c>
      <c r="H922" s="5">
        <f t="shared" si="437"/>
        <v>480</v>
      </c>
      <c r="I922" s="5">
        <f t="shared" si="437"/>
        <v>480</v>
      </c>
      <c r="J922" s="5">
        <f t="shared" si="437"/>
        <v>480</v>
      </c>
      <c r="K922" s="5">
        <f t="shared" si="437"/>
        <v>480</v>
      </c>
      <c r="L922" s="5">
        <f t="shared" si="437"/>
        <v>480</v>
      </c>
      <c r="M922" s="5">
        <f t="shared" si="437"/>
        <v>480</v>
      </c>
      <c r="N922" s="5">
        <f t="shared" si="437"/>
        <v>480</v>
      </c>
      <c r="O922" s="5">
        <f t="shared" si="437"/>
        <v>480</v>
      </c>
      <c r="P922" s="5">
        <f t="shared" si="437"/>
        <v>480</v>
      </c>
      <c r="Q922" s="5" t="str">
        <f t="shared" si="437"/>
        <v>a</v>
      </c>
      <c r="R922" s="20" t="str">
        <f t="shared" si="437"/>
        <v>a</v>
      </c>
    </row>
    <row r="923" spans="2:18" outlineLevel="1" x14ac:dyDescent="0.25">
      <c r="B923">
        <v>131</v>
      </c>
      <c r="C923" s="21">
        <f t="shared" ref="C923:R923" si="438">IF($C$789&gt;=C662,$C$789-C662,"a")</f>
        <v>480</v>
      </c>
      <c r="D923" s="5">
        <f t="shared" si="438"/>
        <v>480</v>
      </c>
      <c r="E923" s="5">
        <f t="shared" si="438"/>
        <v>480</v>
      </c>
      <c r="F923" s="5">
        <f t="shared" si="438"/>
        <v>480</v>
      </c>
      <c r="G923" s="5">
        <f t="shared" si="438"/>
        <v>480</v>
      </c>
      <c r="H923" s="5">
        <f t="shared" si="438"/>
        <v>480</v>
      </c>
      <c r="I923" s="5">
        <f t="shared" si="438"/>
        <v>480</v>
      </c>
      <c r="J923" s="5">
        <f t="shared" si="438"/>
        <v>480</v>
      </c>
      <c r="K923" s="5">
        <f t="shared" si="438"/>
        <v>480</v>
      </c>
      <c r="L923" s="5">
        <f t="shared" si="438"/>
        <v>480</v>
      </c>
      <c r="M923" s="5">
        <f t="shared" si="438"/>
        <v>480</v>
      </c>
      <c r="N923" s="5">
        <f t="shared" si="438"/>
        <v>480</v>
      </c>
      <c r="O923" s="5">
        <f t="shared" si="438"/>
        <v>480</v>
      </c>
      <c r="P923" s="5">
        <f t="shared" si="438"/>
        <v>480</v>
      </c>
      <c r="Q923" s="5" t="str">
        <f t="shared" si="438"/>
        <v>a</v>
      </c>
      <c r="R923" s="20">
        <f t="shared" si="438"/>
        <v>480</v>
      </c>
    </row>
    <row r="924" spans="2:18" outlineLevel="1" x14ac:dyDescent="0.25">
      <c r="B924">
        <v>132</v>
      </c>
      <c r="C924" s="21">
        <f t="shared" ref="C924:R924" si="439">IF($C$789&gt;=C663,$C$789-C663,"a")</f>
        <v>480</v>
      </c>
      <c r="D924" s="5">
        <f t="shared" si="439"/>
        <v>480</v>
      </c>
      <c r="E924" s="5">
        <f t="shared" si="439"/>
        <v>480</v>
      </c>
      <c r="F924" s="5">
        <f t="shared" si="439"/>
        <v>480</v>
      </c>
      <c r="G924" s="5">
        <f t="shared" si="439"/>
        <v>480</v>
      </c>
      <c r="H924" s="5">
        <f t="shared" si="439"/>
        <v>480</v>
      </c>
      <c r="I924" s="5">
        <f t="shared" si="439"/>
        <v>480</v>
      </c>
      <c r="J924" s="5">
        <f t="shared" si="439"/>
        <v>480</v>
      </c>
      <c r="K924" s="5">
        <f t="shared" si="439"/>
        <v>480</v>
      </c>
      <c r="L924" s="5">
        <f t="shared" si="439"/>
        <v>480</v>
      </c>
      <c r="M924" s="5">
        <f t="shared" si="439"/>
        <v>480</v>
      </c>
      <c r="N924" s="5">
        <f t="shared" si="439"/>
        <v>480</v>
      </c>
      <c r="O924" s="5">
        <f t="shared" si="439"/>
        <v>480</v>
      </c>
      <c r="P924" s="5">
        <f t="shared" si="439"/>
        <v>480</v>
      </c>
      <c r="Q924" s="5" t="str">
        <f t="shared" si="439"/>
        <v>a</v>
      </c>
      <c r="R924" s="20" t="str">
        <f t="shared" si="439"/>
        <v>a</v>
      </c>
    </row>
    <row r="925" spans="2:18" outlineLevel="1" x14ac:dyDescent="0.25">
      <c r="B925">
        <v>133</v>
      </c>
      <c r="C925" s="21">
        <f t="shared" ref="C925:R925" si="440">IF($C$789&gt;=C664,$C$789-C664,"a")</f>
        <v>480</v>
      </c>
      <c r="D925" s="5">
        <f t="shared" si="440"/>
        <v>480</v>
      </c>
      <c r="E925" s="5">
        <f t="shared" si="440"/>
        <v>480</v>
      </c>
      <c r="F925" s="5">
        <f t="shared" si="440"/>
        <v>480</v>
      </c>
      <c r="G925" s="5">
        <f t="shared" si="440"/>
        <v>480</v>
      </c>
      <c r="H925" s="5">
        <f t="shared" si="440"/>
        <v>480</v>
      </c>
      <c r="I925" s="5">
        <f t="shared" si="440"/>
        <v>480</v>
      </c>
      <c r="J925" s="5">
        <f t="shared" si="440"/>
        <v>480</v>
      </c>
      <c r="K925" s="5">
        <f t="shared" si="440"/>
        <v>480</v>
      </c>
      <c r="L925" s="5">
        <f t="shared" si="440"/>
        <v>480</v>
      </c>
      <c r="M925" s="5">
        <f t="shared" si="440"/>
        <v>480</v>
      </c>
      <c r="N925" s="5">
        <f t="shared" si="440"/>
        <v>480</v>
      </c>
      <c r="O925" s="5">
        <f t="shared" si="440"/>
        <v>480</v>
      </c>
      <c r="P925" s="5">
        <f t="shared" si="440"/>
        <v>480</v>
      </c>
      <c r="Q925" s="5" t="str">
        <f t="shared" si="440"/>
        <v>a</v>
      </c>
      <c r="R925" s="20">
        <f t="shared" si="440"/>
        <v>480</v>
      </c>
    </row>
    <row r="926" spans="2:18" outlineLevel="1" x14ac:dyDescent="0.25">
      <c r="B926">
        <v>134</v>
      </c>
      <c r="C926" s="21">
        <f t="shared" ref="C926:R926" si="441">IF($C$789&gt;=C665,$C$789-C665,"a")</f>
        <v>480</v>
      </c>
      <c r="D926" s="5">
        <f t="shared" si="441"/>
        <v>480</v>
      </c>
      <c r="E926" s="5">
        <f t="shared" si="441"/>
        <v>480</v>
      </c>
      <c r="F926" s="5">
        <f t="shared" si="441"/>
        <v>480</v>
      </c>
      <c r="G926" s="5">
        <f t="shared" si="441"/>
        <v>480</v>
      </c>
      <c r="H926" s="5">
        <f t="shared" si="441"/>
        <v>480</v>
      </c>
      <c r="I926" s="5">
        <f t="shared" si="441"/>
        <v>480</v>
      </c>
      <c r="J926" s="5">
        <f t="shared" si="441"/>
        <v>480</v>
      </c>
      <c r="K926" s="5">
        <f t="shared" si="441"/>
        <v>480</v>
      </c>
      <c r="L926" s="5">
        <f t="shared" si="441"/>
        <v>480</v>
      </c>
      <c r="M926" s="5">
        <f t="shared" si="441"/>
        <v>480</v>
      </c>
      <c r="N926" s="5">
        <f t="shared" si="441"/>
        <v>480</v>
      </c>
      <c r="O926" s="5">
        <f t="shared" si="441"/>
        <v>480</v>
      </c>
      <c r="P926" s="5">
        <f t="shared" si="441"/>
        <v>480</v>
      </c>
      <c r="Q926" s="5" t="str">
        <f t="shared" si="441"/>
        <v>a</v>
      </c>
      <c r="R926" s="20" t="str">
        <f t="shared" si="441"/>
        <v>a</v>
      </c>
    </row>
    <row r="927" spans="2:18" outlineLevel="1" x14ac:dyDescent="0.25">
      <c r="B927">
        <v>135</v>
      </c>
      <c r="C927" s="21">
        <f t="shared" ref="C927:R927" si="442">IF($C$789&gt;=C666,$C$789-C666,"a")</f>
        <v>480</v>
      </c>
      <c r="D927" s="5">
        <f t="shared" si="442"/>
        <v>480</v>
      </c>
      <c r="E927" s="5">
        <f t="shared" si="442"/>
        <v>480</v>
      </c>
      <c r="F927" s="5">
        <f t="shared" si="442"/>
        <v>480</v>
      </c>
      <c r="G927" s="5">
        <f t="shared" si="442"/>
        <v>480</v>
      </c>
      <c r="H927" s="5">
        <f t="shared" si="442"/>
        <v>480</v>
      </c>
      <c r="I927" s="5">
        <f t="shared" si="442"/>
        <v>480</v>
      </c>
      <c r="J927" s="5">
        <f t="shared" si="442"/>
        <v>480</v>
      </c>
      <c r="K927" s="5">
        <f t="shared" si="442"/>
        <v>480</v>
      </c>
      <c r="L927" s="5">
        <f t="shared" si="442"/>
        <v>480</v>
      </c>
      <c r="M927" s="5">
        <f t="shared" si="442"/>
        <v>480</v>
      </c>
      <c r="N927" s="5">
        <f t="shared" si="442"/>
        <v>480</v>
      </c>
      <c r="O927" s="5">
        <f t="shared" si="442"/>
        <v>480</v>
      </c>
      <c r="P927" s="5">
        <f t="shared" si="442"/>
        <v>480</v>
      </c>
      <c r="Q927" s="5" t="str">
        <f t="shared" si="442"/>
        <v>a</v>
      </c>
      <c r="R927" s="20">
        <f t="shared" si="442"/>
        <v>480</v>
      </c>
    </row>
    <row r="928" spans="2:18" outlineLevel="1" x14ac:dyDescent="0.25">
      <c r="B928">
        <v>136</v>
      </c>
      <c r="C928" s="21">
        <f t="shared" ref="C928:R928" si="443">IF($C$789&gt;=C667,$C$789-C667,"a")</f>
        <v>480</v>
      </c>
      <c r="D928" s="5">
        <f t="shared" si="443"/>
        <v>480</v>
      </c>
      <c r="E928" s="5">
        <f t="shared" si="443"/>
        <v>480</v>
      </c>
      <c r="F928" s="5">
        <f t="shared" si="443"/>
        <v>480</v>
      </c>
      <c r="G928" s="5">
        <f t="shared" si="443"/>
        <v>480</v>
      </c>
      <c r="H928" s="5">
        <f t="shared" si="443"/>
        <v>480</v>
      </c>
      <c r="I928" s="5">
        <f t="shared" si="443"/>
        <v>480</v>
      </c>
      <c r="J928" s="5">
        <f t="shared" si="443"/>
        <v>480</v>
      </c>
      <c r="K928" s="5">
        <f t="shared" si="443"/>
        <v>480</v>
      </c>
      <c r="L928" s="5">
        <f t="shared" si="443"/>
        <v>480</v>
      </c>
      <c r="M928" s="5">
        <f t="shared" si="443"/>
        <v>480</v>
      </c>
      <c r="N928" s="5">
        <f t="shared" si="443"/>
        <v>480</v>
      </c>
      <c r="O928" s="5">
        <f t="shared" si="443"/>
        <v>480</v>
      </c>
      <c r="P928" s="5">
        <f t="shared" si="443"/>
        <v>480</v>
      </c>
      <c r="Q928" s="5" t="str">
        <f t="shared" si="443"/>
        <v>a</v>
      </c>
      <c r="R928" s="20" t="str">
        <f t="shared" si="443"/>
        <v>a</v>
      </c>
    </row>
    <row r="929" spans="2:18" outlineLevel="1" x14ac:dyDescent="0.25">
      <c r="B929">
        <v>137</v>
      </c>
      <c r="C929" s="21">
        <f t="shared" ref="C929:R929" si="444">IF($C$789&gt;=C668,$C$789-C668,"a")</f>
        <v>480</v>
      </c>
      <c r="D929" s="5">
        <f t="shared" si="444"/>
        <v>480</v>
      </c>
      <c r="E929" s="5">
        <f t="shared" si="444"/>
        <v>480</v>
      </c>
      <c r="F929" s="5">
        <f t="shared" si="444"/>
        <v>480</v>
      </c>
      <c r="G929" s="5">
        <f t="shared" si="444"/>
        <v>480</v>
      </c>
      <c r="H929" s="5">
        <f t="shared" si="444"/>
        <v>480</v>
      </c>
      <c r="I929" s="5">
        <f t="shared" si="444"/>
        <v>480</v>
      </c>
      <c r="J929" s="5">
        <f t="shared" si="444"/>
        <v>480</v>
      </c>
      <c r="K929" s="5">
        <f t="shared" si="444"/>
        <v>480</v>
      </c>
      <c r="L929" s="5">
        <f t="shared" si="444"/>
        <v>480</v>
      </c>
      <c r="M929" s="5">
        <f t="shared" si="444"/>
        <v>480</v>
      </c>
      <c r="N929" s="5">
        <f t="shared" si="444"/>
        <v>480</v>
      </c>
      <c r="O929" s="5">
        <f t="shared" si="444"/>
        <v>480</v>
      </c>
      <c r="P929" s="5">
        <f t="shared" si="444"/>
        <v>480</v>
      </c>
      <c r="Q929" s="5" t="str">
        <f t="shared" si="444"/>
        <v>a</v>
      </c>
      <c r="R929" s="20">
        <f t="shared" si="444"/>
        <v>480</v>
      </c>
    </row>
    <row r="930" spans="2:18" outlineLevel="1" x14ac:dyDescent="0.25">
      <c r="B930">
        <v>138</v>
      </c>
      <c r="C930" s="21">
        <f t="shared" ref="C930:R930" si="445">IF($C$789&gt;=C669,$C$789-C669,"a")</f>
        <v>480</v>
      </c>
      <c r="D930" s="5">
        <f t="shared" si="445"/>
        <v>480</v>
      </c>
      <c r="E930" s="5">
        <f t="shared" si="445"/>
        <v>480</v>
      </c>
      <c r="F930" s="5">
        <f t="shared" si="445"/>
        <v>480</v>
      </c>
      <c r="G930" s="5">
        <f t="shared" si="445"/>
        <v>480</v>
      </c>
      <c r="H930" s="5">
        <f t="shared" si="445"/>
        <v>480</v>
      </c>
      <c r="I930" s="5">
        <f t="shared" si="445"/>
        <v>480</v>
      </c>
      <c r="J930" s="5">
        <f t="shared" si="445"/>
        <v>480</v>
      </c>
      <c r="K930" s="5">
        <f t="shared" si="445"/>
        <v>480</v>
      </c>
      <c r="L930" s="5">
        <f t="shared" si="445"/>
        <v>480</v>
      </c>
      <c r="M930" s="5">
        <f t="shared" si="445"/>
        <v>480</v>
      </c>
      <c r="N930" s="5">
        <f t="shared" si="445"/>
        <v>480</v>
      </c>
      <c r="O930" s="5">
        <f t="shared" si="445"/>
        <v>480</v>
      </c>
      <c r="P930" s="5">
        <f t="shared" si="445"/>
        <v>480</v>
      </c>
      <c r="Q930" s="5" t="str">
        <f t="shared" si="445"/>
        <v>a</v>
      </c>
      <c r="R930" s="20" t="str">
        <f t="shared" si="445"/>
        <v>a</v>
      </c>
    </row>
    <row r="931" spans="2:18" outlineLevel="1" x14ac:dyDescent="0.25">
      <c r="B931">
        <v>139</v>
      </c>
      <c r="C931" s="21">
        <f t="shared" ref="C931:R931" si="446">IF($C$789&gt;=C670,$C$789-C670,"a")</f>
        <v>480</v>
      </c>
      <c r="D931" s="5">
        <f t="shared" si="446"/>
        <v>480</v>
      </c>
      <c r="E931" s="5">
        <f t="shared" si="446"/>
        <v>480</v>
      </c>
      <c r="F931" s="5">
        <f t="shared" si="446"/>
        <v>480</v>
      </c>
      <c r="G931" s="5">
        <f t="shared" si="446"/>
        <v>480</v>
      </c>
      <c r="H931" s="5">
        <f t="shared" si="446"/>
        <v>480</v>
      </c>
      <c r="I931" s="5">
        <f t="shared" si="446"/>
        <v>480</v>
      </c>
      <c r="J931" s="5">
        <f t="shared" si="446"/>
        <v>480</v>
      </c>
      <c r="K931" s="5">
        <f t="shared" si="446"/>
        <v>480</v>
      </c>
      <c r="L931" s="5">
        <f t="shared" si="446"/>
        <v>480</v>
      </c>
      <c r="M931" s="5">
        <f t="shared" si="446"/>
        <v>480</v>
      </c>
      <c r="N931" s="5">
        <f t="shared" si="446"/>
        <v>480</v>
      </c>
      <c r="O931" s="5">
        <f t="shared" si="446"/>
        <v>480</v>
      </c>
      <c r="P931" s="5">
        <f t="shared" si="446"/>
        <v>480</v>
      </c>
      <c r="Q931" s="5" t="str">
        <f t="shared" si="446"/>
        <v>a</v>
      </c>
      <c r="R931" s="20">
        <f t="shared" si="446"/>
        <v>480</v>
      </c>
    </row>
    <row r="932" spans="2:18" outlineLevel="1" x14ac:dyDescent="0.25">
      <c r="B932">
        <v>140</v>
      </c>
      <c r="C932" s="21">
        <f t="shared" ref="C932:R932" si="447">IF($C$789&gt;=C671,$C$789-C671,"a")</f>
        <v>480</v>
      </c>
      <c r="D932" s="5">
        <f t="shared" si="447"/>
        <v>480</v>
      </c>
      <c r="E932" s="5">
        <f t="shared" si="447"/>
        <v>480</v>
      </c>
      <c r="F932" s="5">
        <f t="shared" si="447"/>
        <v>480</v>
      </c>
      <c r="G932" s="5">
        <f t="shared" si="447"/>
        <v>480</v>
      </c>
      <c r="H932" s="5">
        <f t="shared" si="447"/>
        <v>480</v>
      </c>
      <c r="I932" s="5">
        <f t="shared" si="447"/>
        <v>480</v>
      </c>
      <c r="J932" s="5">
        <f t="shared" si="447"/>
        <v>480</v>
      </c>
      <c r="K932" s="5">
        <f t="shared" si="447"/>
        <v>480</v>
      </c>
      <c r="L932" s="5">
        <f t="shared" si="447"/>
        <v>480</v>
      </c>
      <c r="M932" s="5">
        <f t="shared" si="447"/>
        <v>480</v>
      </c>
      <c r="N932" s="5">
        <f t="shared" si="447"/>
        <v>480</v>
      </c>
      <c r="O932" s="5">
        <f t="shared" si="447"/>
        <v>480</v>
      </c>
      <c r="P932" s="5">
        <f t="shared" si="447"/>
        <v>480</v>
      </c>
      <c r="Q932" s="5" t="str">
        <f t="shared" si="447"/>
        <v>a</v>
      </c>
      <c r="R932" s="20" t="str">
        <f t="shared" si="447"/>
        <v>a</v>
      </c>
    </row>
    <row r="933" spans="2:18" outlineLevel="1" x14ac:dyDescent="0.25">
      <c r="B933">
        <v>141</v>
      </c>
      <c r="C933" s="21">
        <f t="shared" ref="C933:R933" si="448">IF($C$789&gt;=C672,$C$789-C672,"a")</f>
        <v>480</v>
      </c>
      <c r="D933" s="5">
        <f t="shared" si="448"/>
        <v>480</v>
      </c>
      <c r="E933" s="5">
        <f t="shared" si="448"/>
        <v>480</v>
      </c>
      <c r="F933" s="5">
        <f t="shared" si="448"/>
        <v>480</v>
      </c>
      <c r="G933" s="5">
        <f t="shared" si="448"/>
        <v>480</v>
      </c>
      <c r="H933" s="5">
        <f t="shared" si="448"/>
        <v>480</v>
      </c>
      <c r="I933" s="5">
        <f t="shared" si="448"/>
        <v>480</v>
      </c>
      <c r="J933" s="5">
        <f t="shared" si="448"/>
        <v>480</v>
      </c>
      <c r="K933" s="5">
        <f t="shared" si="448"/>
        <v>480</v>
      </c>
      <c r="L933" s="5">
        <f t="shared" si="448"/>
        <v>480</v>
      </c>
      <c r="M933" s="5">
        <f t="shared" si="448"/>
        <v>480</v>
      </c>
      <c r="N933" s="5">
        <f t="shared" si="448"/>
        <v>480</v>
      </c>
      <c r="O933" s="5">
        <f t="shared" si="448"/>
        <v>480</v>
      </c>
      <c r="P933" s="5">
        <f t="shared" si="448"/>
        <v>480</v>
      </c>
      <c r="Q933" s="5" t="str">
        <f t="shared" si="448"/>
        <v>a</v>
      </c>
      <c r="R933" s="20">
        <f t="shared" si="448"/>
        <v>480</v>
      </c>
    </row>
    <row r="934" spans="2:18" outlineLevel="1" x14ac:dyDescent="0.25">
      <c r="B934">
        <v>142</v>
      </c>
      <c r="C934" s="21">
        <f t="shared" ref="C934:R934" si="449">IF($C$789&gt;=C673,$C$789-C673,"a")</f>
        <v>480</v>
      </c>
      <c r="D934" s="5">
        <f t="shared" si="449"/>
        <v>480</v>
      </c>
      <c r="E934" s="5">
        <f t="shared" si="449"/>
        <v>480</v>
      </c>
      <c r="F934" s="5">
        <f t="shared" si="449"/>
        <v>480</v>
      </c>
      <c r="G934" s="5">
        <f t="shared" si="449"/>
        <v>480</v>
      </c>
      <c r="H934" s="5">
        <f t="shared" si="449"/>
        <v>480</v>
      </c>
      <c r="I934" s="5">
        <f t="shared" si="449"/>
        <v>480</v>
      </c>
      <c r="J934" s="5">
        <f t="shared" si="449"/>
        <v>480</v>
      </c>
      <c r="K934" s="5">
        <f t="shared" si="449"/>
        <v>480</v>
      </c>
      <c r="L934" s="5">
        <f t="shared" si="449"/>
        <v>480</v>
      </c>
      <c r="M934" s="5">
        <f t="shared" si="449"/>
        <v>480</v>
      </c>
      <c r="N934" s="5">
        <f t="shared" si="449"/>
        <v>480</v>
      </c>
      <c r="O934" s="5">
        <f t="shared" si="449"/>
        <v>480</v>
      </c>
      <c r="P934" s="5">
        <f t="shared" si="449"/>
        <v>480</v>
      </c>
      <c r="Q934" s="5" t="str">
        <f t="shared" si="449"/>
        <v>a</v>
      </c>
      <c r="R934" s="20" t="str">
        <f t="shared" si="449"/>
        <v>a</v>
      </c>
    </row>
    <row r="935" spans="2:18" outlineLevel="1" x14ac:dyDescent="0.25">
      <c r="B935">
        <v>143</v>
      </c>
      <c r="C935" s="21">
        <f t="shared" ref="C935:R935" si="450">IF($C$789&gt;=C674,$C$789-C674,"a")</f>
        <v>480</v>
      </c>
      <c r="D935" s="5">
        <f t="shared" si="450"/>
        <v>480</v>
      </c>
      <c r="E935" s="5">
        <f t="shared" si="450"/>
        <v>480</v>
      </c>
      <c r="F935" s="5">
        <f t="shared" si="450"/>
        <v>480</v>
      </c>
      <c r="G935" s="5">
        <f t="shared" si="450"/>
        <v>480</v>
      </c>
      <c r="H935" s="5">
        <f t="shared" si="450"/>
        <v>480</v>
      </c>
      <c r="I935" s="5">
        <f t="shared" si="450"/>
        <v>480</v>
      </c>
      <c r="J935" s="5">
        <f t="shared" si="450"/>
        <v>480</v>
      </c>
      <c r="K935" s="5">
        <f t="shared" si="450"/>
        <v>480</v>
      </c>
      <c r="L935" s="5">
        <f t="shared" si="450"/>
        <v>480</v>
      </c>
      <c r="M935" s="5">
        <f t="shared" si="450"/>
        <v>480</v>
      </c>
      <c r="N935" s="5">
        <f t="shared" si="450"/>
        <v>480</v>
      </c>
      <c r="O935" s="5">
        <f t="shared" si="450"/>
        <v>480</v>
      </c>
      <c r="P935" s="5">
        <f t="shared" si="450"/>
        <v>480</v>
      </c>
      <c r="Q935" s="5" t="str">
        <f t="shared" si="450"/>
        <v>a</v>
      </c>
      <c r="R935" s="20">
        <f t="shared" si="450"/>
        <v>480</v>
      </c>
    </row>
    <row r="936" spans="2:18" outlineLevel="1" x14ac:dyDescent="0.25">
      <c r="B936">
        <v>144</v>
      </c>
      <c r="C936" s="21">
        <f t="shared" ref="C936:R936" si="451">IF($C$789&gt;=C675,$C$789-C675,"a")</f>
        <v>480</v>
      </c>
      <c r="D936" s="5">
        <f t="shared" si="451"/>
        <v>480</v>
      </c>
      <c r="E936" s="5">
        <f t="shared" si="451"/>
        <v>480</v>
      </c>
      <c r="F936" s="5">
        <f t="shared" si="451"/>
        <v>480</v>
      </c>
      <c r="G936" s="5">
        <f t="shared" si="451"/>
        <v>480</v>
      </c>
      <c r="H936" s="5">
        <f t="shared" si="451"/>
        <v>480</v>
      </c>
      <c r="I936" s="5">
        <f t="shared" si="451"/>
        <v>480</v>
      </c>
      <c r="J936" s="5">
        <f t="shared" si="451"/>
        <v>480</v>
      </c>
      <c r="K936" s="5">
        <f t="shared" si="451"/>
        <v>480</v>
      </c>
      <c r="L936" s="5">
        <f t="shared" si="451"/>
        <v>480</v>
      </c>
      <c r="M936" s="5">
        <f t="shared" si="451"/>
        <v>480</v>
      </c>
      <c r="N936" s="5">
        <f t="shared" si="451"/>
        <v>480</v>
      </c>
      <c r="O936" s="5">
        <f t="shared" si="451"/>
        <v>480</v>
      </c>
      <c r="P936" s="5">
        <f t="shared" si="451"/>
        <v>480</v>
      </c>
      <c r="Q936" s="5" t="str">
        <f t="shared" si="451"/>
        <v>a</v>
      </c>
      <c r="R936" s="20" t="str">
        <f t="shared" si="451"/>
        <v>a</v>
      </c>
    </row>
    <row r="937" spans="2:18" outlineLevel="1" x14ac:dyDescent="0.25">
      <c r="B937">
        <v>145</v>
      </c>
      <c r="C937" s="21">
        <f t="shared" ref="C937:R937" si="452">IF($C$789&gt;=C676,$C$789-C676,"a")</f>
        <v>480</v>
      </c>
      <c r="D937" s="5">
        <f t="shared" si="452"/>
        <v>480</v>
      </c>
      <c r="E937" s="5">
        <f t="shared" si="452"/>
        <v>480</v>
      </c>
      <c r="F937" s="5">
        <f t="shared" si="452"/>
        <v>480</v>
      </c>
      <c r="G937" s="5">
        <f t="shared" si="452"/>
        <v>480</v>
      </c>
      <c r="H937" s="5">
        <f t="shared" si="452"/>
        <v>480</v>
      </c>
      <c r="I937" s="5">
        <f t="shared" si="452"/>
        <v>480</v>
      </c>
      <c r="J937" s="5">
        <f t="shared" si="452"/>
        <v>480</v>
      </c>
      <c r="K937" s="5">
        <f t="shared" si="452"/>
        <v>480</v>
      </c>
      <c r="L937" s="5">
        <f t="shared" si="452"/>
        <v>480</v>
      </c>
      <c r="M937" s="5">
        <f t="shared" si="452"/>
        <v>480</v>
      </c>
      <c r="N937" s="5">
        <f t="shared" si="452"/>
        <v>480</v>
      </c>
      <c r="O937" s="5">
        <f t="shared" si="452"/>
        <v>480</v>
      </c>
      <c r="P937" s="5">
        <f t="shared" si="452"/>
        <v>480</v>
      </c>
      <c r="Q937" s="5" t="str">
        <f t="shared" si="452"/>
        <v>a</v>
      </c>
      <c r="R937" s="20">
        <f t="shared" si="452"/>
        <v>480</v>
      </c>
    </row>
    <row r="938" spans="2:18" outlineLevel="1" x14ac:dyDescent="0.25">
      <c r="B938">
        <v>146</v>
      </c>
      <c r="C938" s="21">
        <f t="shared" ref="C938:R938" si="453">IF($C$789&gt;=C677,$C$789-C677,"a")</f>
        <v>480</v>
      </c>
      <c r="D938" s="5">
        <f t="shared" si="453"/>
        <v>480</v>
      </c>
      <c r="E938" s="5">
        <f t="shared" si="453"/>
        <v>480</v>
      </c>
      <c r="F938" s="5">
        <f t="shared" si="453"/>
        <v>480</v>
      </c>
      <c r="G938" s="5">
        <f t="shared" si="453"/>
        <v>480</v>
      </c>
      <c r="H938" s="5">
        <f t="shared" si="453"/>
        <v>480</v>
      </c>
      <c r="I938" s="5">
        <f t="shared" si="453"/>
        <v>480</v>
      </c>
      <c r="J938" s="5">
        <f t="shared" si="453"/>
        <v>480</v>
      </c>
      <c r="K938" s="5">
        <f t="shared" si="453"/>
        <v>480</v>
      </c>
      <c r="L938" s="5">
        <f t="shared" si="453"/>
        <v>480</v>
      </c>
      <c r="M938" s="5">
        <f t="shared" si="453"/>
        <v>480</v>
      </c>
      <c r="N938" s="5">
        <f t="shared" si="453"/>
        <v>480</v>
      </c>
      <c r="O938" s="5">
        <f t="shared" si="453"/>
        <v>480</v>
      </c>
      <c r="P938" s="5">
        <f t="shared" si="453"/>
        <v>480</v>
      </c>
      <c r="Q938" s="5" t="str">
        <f t="shared" si="453"/>
        <v>a</v>
      </c>
      <c r="R938" s="20" t="str">
        <f t="shared" si="453"/>
        <v>a</v>
      </c>
    </row>
    <row r="939" spans="2:18" outlineLevel="1" x14ac:dyDescent="0.25">
      <c r="B939">
        <v>147</v>
      </c>
      <c r="C939" s="21">
        <f t="shared" ref="C939:R939" si="454">IF($C$789&gt;=C678,$C$789-C678,"a")</f>
        <v>480</v>
      </c>
      <c r="D939" s="5">
        <f t="shared" si="454"/>
        <v>480</v>
      </c>
      <c r="E939" s="5">
        <f t="shared" si="454"/>
        <v>480</v>
      </c>
      <c r="F939" s="5">
        <f t="shared" si="454"/>
        <v>480</v>
      </c>
      <c r="G939" s="5">
        <f t="shared" si="454"/>
        <v>480</v>
      </c>
      <c r="H939" s="5">
        <f t="shared" si="454"/>
        <v>480</v>
      </c>
      <c r="I939" s="5">
        <f t="shared" si="454"/>
        <v>480</v>
      </c>
      <c r="J939" s="5">
        <f t="shared" si="454"/>
        <v>480</v>
      </c>
      <c r="K939" s="5">
        <f t="shared" si="454"/>
        <v>480</v>
      </c>
      <c r="L939" s="5">
        <f t="shared" si="454"/>
        <v>480</v>
      </c>
      <c r="M939" s="5">
        <f t="shared" si="454"/>
        <v>480</v>
      </c>
      <c r="N939" s="5">
        <f t="shared" si="454"/>
        <v>480</v>
      </c>
      <c r="O939" s="5">
        <f t="shared" si="454"/>
        <v>480</v>
      </c>
      <c r="P939" s="5">
        <f t="shared" si="454"/>
        <v>480</v>
      </c>
      <c r="Q939" s="5" t="str">
        <f t="shared" si="454"/>
        <v>a</v>
      </c>
      <c r="R939" s="20">
        <f t="shared" si="454"/>
        <v>480</v>
      </c>
    </row>
    <row r="940" spans="2:18" outlineLevel="1" x14ac:dyDescent="0.25">
      <c r="B940">
        <v>148</v>
      </c>
      <c r="C940" s="21">
        <f t="shared" ref="C940:R940" si="455">IF($C$789&gt;=C679,$C$789-C679,"a")</f>
        <v>480</v>
      </c>
      <c r="D940" s="5">
        <f t="shared" si="455"/>
        <v>480</v>
      </c>
      <c r="E940" s="5">
        <f t="shared" si="455"/>
        <v>480</v>
      </c>
      <c r="F940" s="5">
        <f t="shared" si="455"/>
        <v>480</v>
      </c>
      <c r="G940" s="5">
        <f t="shared" si="455"/>
        <v>480</v>
      </c>
      <c r="H940" s="5">
        <f t="shared" si="455"/>
        <v>480</v>
      </c>
      <c r="I940" s="5">
        <f t="shared" si="455"/>
        <v>480</v>
      </c>
      <c r="J940" s="5">
        <f t="shared" si="455"/>
        <v>480</v>
      </c>
      <c r="K940" s="5">
        <f t="shared" si="455"/>
        <v>480</v>
      </c>
      <c r="L940" s="5">
        <f t="shared" si="455"/>
        <v>480</v>
      </c>
      <c r="M940" s="5">
        <f t="shared" si="455"/>
        <v>480</v>
      </c>
      <c r="N940" s="5">
        <f t="shared" si="455"/>
        <v>480</v>
      </c>
      <c r="O940" s="5">
        <f t="shared" si="455"/>
        <v>480</v>
      </c>
      <c r="P940" s="5">
        <f t="shared" si="455"/>
        <v>480</v>
      </c>
      <c r="Q940" s="5" t="str">
        <f t="shared" si="455"/>
        <v>a</v>
      </c>
      <c r="R940" s="20" t="str">
        <f t="shared" si="455"/>
        <v>a</v>
      </c>
    </row>
    <row r="941" spans="2:18" outlineLevel="1" x14ac:dyDescent="0.25">
      <c r="B941">
        <v>149</v>
      </c>
      <c r="C941" s="21">
        <f t="shared" ref="C941:R941" si="456">IF($C$789&gt;=C680,$C$789-C680,"a")</f>
        <v>480</v>
      </c>
      <c r="D941" s="5">
        <f t="shared" si="456"/>
        <v>480</v>
      </c>
      <c r="E941" s="5">
        <f t="shared" si="456"/>
        <v>480</v>
      </c>
      <c r="F941" s="5">
        <f t="shared" si="456"/>
        <v>480</v>
      </c>
      <c r="G941" s="5">
        <f t="shared" si="456"/>
        <v>480</v>
      </c>
      <c r="H941" s="5">
        <f t="shared" si="456"/>
        <v>480</v>
      </c>
      <c r="I941" s="5">
        <f t="shared" si="456"/>
        <v>480</v>
      </c>
      <c r="J941" s="5">
        <f t="shared" si="456"/>
        <v>480</v>
      </c>
      <c r="K941" s="5">
        <f t="shared" si="456"/>
        <v>480</v>
      </c>
      <c r="L941" s="5">
        <f t="shared" si="456"/>
        <v>480</v>
      </c>
      <c r="M941" s="5">
        <f t="shared" si="456"/>
        <v>480</v>
      </c>
      <c r="N941" s="5">
        <f t="shared" si="456"/>
        <v>480</v>
      </c>
      <c r="O941" s="5">
        <f t="shared" si="456"/>
        <v>480</v>
      </c>
      <c r="P941" s="5">
        <f t="shared" si="456"/>
        <v>480</v>
      </c>
      <c r="Q941" s="5" t="str">
        <f t="shared" si="456"/>
        <v>a</v>
      </c>
      <c r="R941" s="20">
        <f t="shared" si="456"/>
        <v>480</v>
      </c>
    </row>
    <row r="942" spans="2:18" outlineLevel="1" x14ac:dyDescent="0.25">
      <c r="B942">
        <v>150</v>
      </c>
      <c r="C942" s="21">
        <f t="shared" ref="C942:R942" si="457">IF($C$789&gt;=C681,$C$789-C681,"a")</f>
        <v>480</v>
      </c>
      <c r="D942" s="5">
        <f t="shared" si="457"/>
        <v>480</v>
      </c>
      <c r="E942" s="5">
        <f t="shared" si="457"/>
        <v>480</v>
      </c>
      <c r="F942" s="5">
        <f t="shared" si="457"/>
        <v>480</v>
      </c>
      <c r="G942" s="5">
        <f t="shared" si="457"/>
        <v>480</v>
      </c>
      <c r="H942" s="5">
        <f t="shared" si="457"/>
        <v>480</v>
      </c>
      <c r="I942" s="5">
        <f t="shared" si="457"/>
        <v>480</v>
      </c>
      <c r="J942" s="5">
        <f t="shared" si="457"/>
        <v>480</v>
      </c>
      <c r="K942" s="5">
        <f t="shared" si="457"/>
        <v>480</v>
      </c>
      <c r="L942" s="5">
        <f t="shared" si="457"/>
        <v>480</v>
      </c>
      <c r="M942" s="5">
        <f t="shared" si="457"/>
        <v>480</v>
      </c>
      <c r="N942" s="5">
        <f t="shared" si="457"/>
        <v>480</v>
      </c>
      <c r="O942" s="5">
        <f t="shared" si="457"/>
        <v>480</v>
      </c>
      <c r="P942" s="5">
        <f t="shared" si="457"/>
        <v>480</v>
      </c>
      <c r="Q942" s="5" t="str">
        <f t="shared" si="457"/>
        <v>a</v>
      </c>
      <c r="R942" s="20" t="str">
        <f t="shared" si="457"/>
        <v>a</v>
      </c>
    </row>
    <row r="943" spans="2:18" outlineLevel="1" x14ac:dyDescent="0.25">
      <c r="B943">
        <v>151</v>
      </c>
      <c r="C943" s="21">
        <f t="shared" ref="C943:R943" si="458">IF($C$789&gt;=C682,$C$789-C682,"a")</f>
        <v>480</v>
      </c>
      <c r="D943" s="5">
        <f t="shared" si="458"/>
        <v>480</v>
      </c>
      <c r="E943" s="5">
        <f t="shared" si="458"/>
        <v>480</v>
      </c>
      <c r="F943" s="5">
        <f t="shared" si="458"/>
        <v>480</v>
      </c>
      <c r="G943" s="5">
        <f t="shared" si="458"/>
        <v>480</v>
      </c>
      <c r="H943" s="5">
        <f t="shared" si="458"/>
        <v>480</v>
      </c>
      <c r="I943" s="5">
        <f t="shared" si="458"/>
        <v>480</v>
      </c>
      <c r="J943" s="5">
        <f t="shared" si="458"/>
        <v>480</v>
      </c>
      <c r="K943" s="5">
        <f t="shared" si="458"/>
        <v>480</v>
      </c>
      <c r="L943" s="5">
        <f t="shared" si="458"/>
        <v>480</v>
      </c>
      <c r="M943" s="5">
        <f t="shared" si="458"/>
        <v>480</v>
      </c>
      <c r="N943" s="5">
        <f t="shared" si="458"/>
        <v>480</v>
      </c>
      <c r="O943" s="5">
        <f t="shared" si="458"/>
        <v>480</v>
      </c>
      <c r="P943" s="5">
        <f t="shared" si="458"/>
        <v>480</v>
      </c>
      <c r="Q943" s="5" t="str">
        <f t="shared" si="458"/>
        <v>a</v>
      </c>
      <c r="R943" s="20">
        <f t="shared" si="458"/>
        <v>480</v>
      </c>
    </row>
    <row r="944" spans="2:18" outlineLevel="1" x14ac:dyDescent="0.25">
      <c r="B944">
        <v>152</v>
      </c>
      <c r="C944" s="21">
        <f t="shared" ref="C944:R944" si="459">IF($C$789&gt;=C683,$C$789-C683,"a")</f>
        <v>480</v>
      </c>
      <c r="D944" s="5">
        <f t="shared" si="459"/>
        <v>480</v>
      </c>
      <c r="E944" s="5">
        <f t="shared" si="459"/>
        <v>480</v>
      </c>
      <c r="F944" s="5">
        <f t="shared" si="459"/>
        <v>480</v>
      </c>
      <c r="G944" s="5">
        <f t="shared" si="459"/>
        <v>480</v>
      </c>
      <c r="H944" s="5">
        <f t="shared" si="459"/>
        <v>480</v>
      </c>
      <c r="I944" s="5">
        <f t="shared" si="459"/>
        <v>480</v>
      </c>
      <c r="J944" s="5">
        <f t="shared" si="459"/>
        <v>480</v>
      </c>
      <c r="K944" s="5">
        <f t="shared" si="459"/>
        <v>480</v>
      </c>
      <c r="L944" s="5">
        <f t="shared" si="459"/>
        <v>480</v>
      </c>
      <c r="M944" s="5">
        <f t="shared" si="459"/>
        <v>480</v>
      </c>
      <c r="N944" s="5">
        <f t="shared" si="459"/>
        <v>480</v>
      </c>
      <c r="O944" s="5">
        <f t="shared" si="459"/>
        <v>480</v>
      </c>
      <c r="P944" s="5">
        <f t="shared" si="459"/>
        <v>480</v>
      </c>
      <c r="Q944" s="5" t="str">
        <f t="shared" si="459"/>
        <v>a</v>
      </c>
      <c r="R944" s="20" t="str">
        <f t="shared" si="459"/>
        <v>a</v>
      </c>
    </row>
    <row r="945" spans="2:18" outlineLevel="1" x14ac:dyDescent="0.25">
      <c r="B945">
        <v>153</v>
      </c>
      <c r="C945" s="21">
        <f t="shared" ref="C945:R945" si="460">IF($C$789&gt;=C684,$C$789-C684,"a")</f>
        <v>480</v>
      </c>
      <c r="D945" s="5">
        <f t="shared" si="460"/>
        <v>480</v>
      </c>
      <c r="E945" s="5">
        <f t="shared" si="460"/>
        <v>480</v>
      </c>
      <c r="F945" s="5">
        <f t="shared" si="460"/>
        <v>480</v>
      </c>
      <c r="G945" s="5">
        <f t="shared" si="460"/>
        <v>480</v>
      </c>
      <c r="H945" s="5">
        <f t="shared" si="460"/>
        <v>480</v>
      </c>
      <c r="I945" s="5">
        <f t="shared" si="460"/>
        <v>480</v>
      </c>
      <c r="J945" s="5">
        <f t="shared" si="460"/>
        <v>480</v>
      </c>
      <c r="K945" s="5">
        <f t="shared" si="460"/>
        <v>480</v>
      </c>
      <c r="L945" s="5">
        <f t="shared" si="460"/>
        <v>480</v>
      </c>
      <c r="M945" s="5">
        <f t="shared" si="460"/>
        <v>480</v>
      </c>
      <c r="N945" s="5">
        <f t="shared" si="460"/>
        <v>480</v>
      </c>
      <c r="O945" s="5">
        <f t="shared" si="460"/>
        <v>480</v>
      </c>
      <c r="P945" s="5">
        <f t="shared" si="460"/>
        <v>480</v>
      </c>
      <c r="Q945" s="5" t="str">
        <f t="shared" si="460"/>
        <v>a</v>
      </c>
      <c r="R945" s="20">
        <f t="shared" si="460"/>
        <v>480</v>
      </c>
    </row>
    <row r="946" spans="2:18" outlineLevel="1" x14ac:dyDescent="0.25">
      <c r="B946">
        <v>154</v>
      </c>
      <c r="C946" s="21">
        <f t="shared" ref="C946:R946" si="461">IF($C$789&gt;=C685,$C$789-C685,"a")</f>
        <v>480</v>
      </c>
      <c r="D946" s="5">
        <f t="shared" si="461"/>
        <v>480</v>
      </c>
      <c r="E946" s="5">
        <f t="shared" si="461"/>
        <v>480</v>
      </c>
      <c r="F946" s="5">
        <f t="shared" si="461"/>
        <v>480</v>
      </c>
      <c r="G946" s="5">
        <f t="shared" si="461"/>
        <v>480</v>
      </c>
      <c r="H946" s="5">
        <f t="shared" si="461"/>
        <v>480</v>
      </c>
      <c r="I946" s="5">
        <f t="shared" si="461"/>
        <v>480</v>
      </c>
      <c r="J946" s="5">
        <f t="shared" si="461"/>
        <v>480</v>
      </c>
      <c r="K946" s="5">
        <f t="shared" si="461"/>
        <v>480</v>
      </c>
      <c r="L946" s="5">
        <f t="shared" si="461"/>
        <v>480</v>
      </c>
      <c r="M946" s="5">
        <f t="shared" si="461"/>
        <v>480</v>
      </c>
      <c r="N946" s="5">
        <f t="shared" si="461"/>
        <v>480</v>
      </c>
      <c r="O946" s="5">
        <f t="shared" si="461"/>
        <v>480</v>
      </c>
      <c r="P946" s="5">
        <f t="shared" si="461"/>
        <v>480</v>
      </c>
      <c r="Q946" s="5" t="str">
        <f t="shared" si="461"/>
        <v>a</v>
      </c>
      <c r="R946" s="20" t="str">
        <f t="shared" si="461"/>
        <v>a</v>
      </c>
    </row>
    <row r="947" spans="2:18" outlineLevel="1" x14ac:dyDescent="0.25">
      <c r="B947">
        <v>155</v>
      </c>
      <c r="C947" s="21">
        <f t="shared" ref="C947:R947" si="462">IF($C$789&gt;=C686,$C$789-C686,"a")</f>
        <v>480</v>
      </c>
      <c r="D947" s="5">
        <f t="shared" si="462"/>
        <v>480</v>
      </c>
      <c r="E947" s="5">
        <f t="shared" si="462"/>
        <v>480</v>
      </c>
      <c r="F947" s="5">
        <f t="shared" si="462"/>
        <v>480</v>
      </c>
      <c r="G947" s="5">
        <f t="shared" si="462"/>
        <v>480</v>
      </c>
      <c r="H947" s="5">
        <f t="shared" si="462"/>
        <v>480</v>
      </c>
      <c r="I947" s="5">
        <f t="shared" si="462"/>
        <v>480</v>
      </c>
      <c r="J947" s="5">
        <f t="shared" si="462"/>
        <v>480</v>
      </c>
      <c r="K947" s="5">
        <f t="shared" si="462"/>
        <v>480</v>
      </c>
      <c r="L947" s="5">
        <f t="shared" si="462"/>
        <v>480</v>
      </c>
      <c r="M947" s="5">
        <f t="shared" si="462"/>
        <v>480</v>
      </c>
      <c r="N947" s="5">
        <f t="shared" si="462"/>
        <v>480</v>
      </c>
      <c r="O947" s="5">
        <f t="shared" si="462"/>
        <v>480</v>
      </c>
      <c r="P947" s="5">
        <f t="shared" si="462"/>
        <v>480</v>
      </c>
      <c r="Q947" s="5" t="str">
        <f t="shared" si="462"/>
        <v>a</v>
      </c>
      <c r="R947" s="20">
        <f t="shared" si="462"/>
        <v>480</v>
      </c>
    </row>
    <row r="948" spans="2:18" outlineLevel="1" x14ac:dyDescent="0.25">
      <c r="B948">
        <v>156</v>
      </c>
      <c r="C948" s="21">
        <f t="shared" ref="C948:R948" si="463">IF($C$789&gt;=C687,$C$789-C687,"a")</f>
        <v>480</v>
      </c>
      <c r="D948" s="5">
        <f t="shared" si="463"/>
        <v>480</v>
      </c>
      <c r="E948" s="5">
        <f t="shared" si="463"/>
        <v>480</v>
      </c>
      <c r="F948" s="5">
        <f t="shared" si="463"/>
        <v>480</v>
      </c>
      <c r="G948" s="5">
        <f t="shared" si="463"/>
        <v>480</v>
      </c>
      <c r="H948" s="5">
        <f t="shared" si="463"/>
        <v>480</v>
      </c>
      <c r="I948" s="5">
        <f t="shared" si="463"/>
        <v>480</v>
      </c>
      <c r="J948" s="5">
        <f t="shared" si="463"/>
        <v>480</v>
      </c>
      <c r="K948" s="5">
        <f t="shared" si="463"/>
        <v>480</v>
      </c>
      <c r="L948" s="5">
        <f t="shared" si="463"/>
        <v>480</v>
      </c>
      <c r="M948" s="5">
        <f t="shared" si="463"/>
        <v>480</v>
      </c>
      <c r="N948" s="5">
        <f t="shared" si="463"/>
        <v>480</v>
      </c>
      <c r="O948" s="5">
        <f t="shared" si="463"/>
        <v>480</v>
      </c>
      <c r="P948" s="5">
        <f t="shared" si="463"/>
        <v>480</v>
      </c>
      <c r="Q948" s="5" t="str">
        <f t="shared" si="463"/>
        <v>a</v>
      </c>
      <c r="R948" s="20" t="str">
        <f t="shared" si="463"/>
        <v>a</v>
      </c>
    </row>
    <row r="949" spans="2:18" outlineLevel="1" x14ac:dyDescent="0.25">
      <c r="B949">
        <v>157</v>
      </c>
      <c r="C949" s="21">
        <f t="shared" ref="C949:R949" si="464">IF($C$789&gt;=C688,$C$789-C688,"a")</f>
        <v>480</v>
      </c>
      <c r="D949" s="5">
        <f t="shared" si="464"/>
        <v>480</v>
      </c>
      <c r="E949" s="5">
        <f t="shared" si="464"/>
        <v>480</v>
      </c>
      <c r="F949" s="5">
        <f t="shared" si="464"/>
        <v>480</v>
      </c>
      <c r="G949" s="5">
        <f t="shared" si="464"/>
        <v>480</v>
      </c>
      <c r="H949" s="5">
        <f t="shared" si="464"/>
        <v>480</v>
      </c>
      <c r="I949" s="5">
        <f t="shared" si="464"/>
        <v>480</v>
      </c>
      <c r="J949" s="5">
        <f t="shared" si="464"/>
        <v>480</v>
      </c>
      <c r="K949" s="5">
        <f t="shared" si="464"/>
        <v>480</v>
      </c>
      <c r="L949" s="5">
        <f t="shared" si="464"/>
        <v>480</v>
      </c>
      <c r="M949" s="5">
        <f t="shared" si="464"/>
        <v>480</v>
      </c>
      <c r="N949" s="5">
        <f t="shared" si="464"/>
        <v>480</v>
      </c>
      <c r="O949" s="5">
        <f t="shared" si="464"/>
        <v>480</v>
      </c>
      <c r="P949" s="5">
        <f t="shared" si="464"/>
        <v>480</v>
      </c>
      <c r="Q949" s="5" t="str">
        <f t="shared" si="464"/>
        <v>a</v>
      </c>
      <c r="R949" s="20">
        <f t="shared" si="464"/>
        <v>480</v>
      </c>
    </row>
    <row r="950" spans="2:18" outlineLevel="1" x14ac:dyDescent="0.25">
      <c r="B950">
        <v>158</v>
      </c>
      <c r="C950" s="21">
        <f t="shared" ref="C950:R950" si="465">IF($C$789&gt;=C689,$C$789-C689,"a")</f>
        <v>480</v>
      </c>
      <c r="D950" s="5">
        <f t="shared" si="465"/>
        <v>480</v>
      </c>
      <c r="E950" s="5">
        <f t="shared" si="465"/>
        <v>480</v>
      </c>
      <c r="F950" s="5">
        <f t="shared" si="465"/>
        <v>480</v>
      </c>
      <c r="G950" s="5">
        <f t="shared" si="465"/>
        <v>480</v>
      </c>
      <c r="H950" s="5">
        <f t="shared" si="465"/>
        <v>480</v>
      </c>
      <c r="I950" s="5">
        <f t="shared" si="465"/>
        <v>480</v>
      </c>
      <c r="J950" s="5">
        <f t="shared" si="465"/>
        <v>480</v>
      </c>
      <c r="K950" s="5">
        <f t="shared" si="465"/>
        <v>480</v>
      </c>
      <c r="L950" s="5">
        <f t="shared" si="465"/>
        <v>480</v>
      </c>
      <c r="M950" s="5">
        <f t="shared" si="465"/>
        <v>480</v>
      </c>
      <c r="N950" s="5">
        <f t="shared" si="465"/>
        <v>480</v>
      </c>
      <c r="O950" s="5">
        <f t="shared" si="465"/>
        <v>480</v>
      </c>
      <c r="P950" s="5">
        <f t="shared" si="465"/>
        <v>480</v>
      </c>
      <c r="Q950" s="5" t="str">
        <f t="shared" si="465"/>
        <v>a</v>
      </c>
      <c r="R950" s="20" t="str">
        <f t="shared" si="465"/>
        <v>a</v>
      </c>
    </row>
    <row r="951" spans="2:18" outlineLevel="1" x14ac:dyDescent="0.25">
      <c r="B951">
        <v>159</v>
      </c>
      <c r="C951" s="21">
        <f t="shared" ref="C951:R951" si="466">IF($C$789&gt;=C690,$C$789-C690,"a")</f>
        <v>480</v>
      </c>
      <c r="D951" s="5">
        <f t="shared" si="466"/>
        <v>480</v>
      </c>
      <c r="E951" s="5">
        <f t="shared" si="466"/>
        <v>480</v>
      </c>
      <c r="F951" s="5">
        <f t="shared" si="466"/>
        <v>480</v>
      </c>
      <c r="G951" s="5">
        <f t="shared" si="466"/>
        <v>480</v>
      </c>
      <c r="H951" s="5">
        <f t="shared" si="466"/>
        <v>480</v>
      </c>
      <c r="I951" s="5">
        <f t="shared" si="466"/>
        <v>480</v>
      </c>
      <c r="J951" s="5">
        <f t="shared" si="466"/>
        <v>480</v>
      </c>
      <c r="K951" s="5">
        <f t="shared" si="466"/>
        <v>480</v>
      </c>
      <c r="L951" s="5">
        <f t="shared" si="466"/>
        <v>480</v>
      </c>
      <c r="M951" s="5">
        <f t="shared" si="466"/>
        <v>480</v>
      </c>
      <c r="N951" s="5">
        <f t="shared" si="466"/>
        <v>480</v>
      </c>
      <c r="O951" s="5">
        <f t="shared" si="466"/>
        <v>480</v>
      </c>
      <c r="P951" s="5">
        <f t="shared" si="466"/>
        <v>480</v>
      </c>
      <c r="Q951" s="5" t="str">
        <f t="shared" si="466"/>
        <v>a</v>
      </c>
      <c r="R951" s="20">
        <f t="shared" si="466"/>
        <v>480</v>
      </c>
    </row>
    <row r="952" spans="2:18" outlineLevel="1" x14ac:dyDescent="0.25">
      <c r="B952">
        <v>160</v>
      </c>
      <c r="C952" s="21">
        <f t="shared" ref="C952:R952" si="467">IF($C$789&gt;=C691,$C$789-C691,"a")</f>
        <v>480</v>
      </c>
      <c r="D952" s="5">
        <f t="shared" si="467"/>
        <v>480</v>
      </c>
      <c r="E952" s="5">
        <f t="shared" si="467"/>
        <v>480</v>
      </c>
      <c r="F952" s="5">
        <f t="shared" si="467"/>
        <v>480</v>
      </c>
      <c r="G952" s="5">
        <f t="shared" si="467"/>
        <v>480</v>
      </c>
      <c r="H952" s="5">
        <f t="shared" si="467"/>
        <v>480</v>
      </c>
      <c r="I952" s="5">
        <f t="shared" si="467"/>
        <v>480</v>
      </c>
      <c r="J952" s="5">
        <f t="shared" si="467"/>
        <v>480</v>
      </c>
      <c r="K952" s="5">
        <f t="shared" si="467"/>
        <v>480</v>
      </c>
      <c r="L952" s="5">
        <f t="shared" si="467"/>
        <v>480</v>
      </c>
      <c r="M952" s="5">
        <f t="shared" si="467"/>
        <v>480</v>
      </c>
      <c r="N952" s="5">
        <f t="shared" si="467"/>
        <v>480</v>
      </c>
      <c r="O952" s="5">
        <f t="shared" si="467"/>
        <v>480</v>
      </c>
      <c r="P952" s="5">
        <f t="shared" si="467"/>
        <v>480</v>
      </c>
      <c r="Q952" s="5" t="str">
        <f t="shared" si="467"/>
        <v>a</v>
      </c>
      <c r="R952" s="20" t="str">
        <f t="shared" si="467"/>
        <v>a</v>
      </c>
    </row>
    <row r="953" spans="2:18" outlineLevel="1" x14ac:dyDescent="0.25">
      <c r="B953">
        <v>161</v>
      </c>
      <c r="C953" s="21">
        <f t="shared" ref="C953:R953" si="468">IF($C$789&gt;=C692,$C$789-C692,"a")</f>
        <v>480</v>
      </c>
      <c r="D953" s="5">
        <f t="shared" si="468"/>
        <v>480</v>
      </c>
      <c r="E953" s="5">
        <f t="shared" si="468"/>
        <v>480</v>
      </c>
      <c r="F953" s="5">
        <f t="shared" si="468"/>
        <v>480</v>
      </c>
      <c r="G953" s="5">
        <f t="shared" si="468"/>
        <v>480</v>
      </c>
      <c r="H953" s="5">
        <f t="shared" si="468"/>
        <v>480</v>
      </c>
      <c r="I953" s="5">
        <f t="shared" si="468"/>
        <v>480</v>
      </c>
      <c r="J953" s="5">
        <f t="shared" si="468"/>
        <v>480</v>
      </c>
      <c r="K953" s="5">
        <f t="shared" si="468"/>
        <v>480</v>
      </c>
      <c r="L953" s="5">
        <f t="shared" si="468"/>
        <v>480</v>
      </c>
      <c r="M953" s="5">
        <f t="shared" si="468"/>
        <v>480</v>
      </c>
      <c r="N953" s="5">
        <f t="shared" si="468"/>
        <v>480</v>
      </c>
      <c r="O953" s="5">
        <f t="shared" si="468"/>
        <v>480</v>
      </c>
      <c r="P953" s="5">
        <f t="shared" si="468"/>
        <v>480</v>
      </c>
      <c r="Q953" s="5" t="str">
        <f t="shared" si="468"/>
        <v>a</v>
      </c>
      <c r="R953" s="20">
        <f t="shared" si="468"/>
        <v>480</v>
      </c>
    </row>
    <row r="954" spans="2:18" outlineLevel="1" x14ac:dyDescent="0.25">
      <c r="B954">
        <v>162</v>
      </c>
      <c r="C954" s="21">
        <f t="shared" ref="C954:R954" si="469">IF($C$789&gt;=C693,$C$789-C693,"a")</f>
        <v>480</v>
      </c>
      <c r="D954" s="5">
        <f t="shared" si="469"/>
        <v>480</v>
      </c>
      <c r="E954" s="5">
        <f t="shared" si="469"/>
        <v>480</v>
      </c>
      <c r="F954" s="5">
        <f t="shared" si="469"/>
        <v>480</v>
      </c>
      <c r="G954" s="5">
        <f t="shared" si="469"/>
        <v>480</v>
      </c>
      <c r="H954" s="5">
        <f t="shared" si="469"/>
        <v>480</v>
      </c>
      <c r="I954" s="5">
        <f t="shared" si="469"/>
        <v>480</v>
      </c>
      <c r="J954" s="5">
        <f t="shared" si="469"/>
        <v>480</v>
      </c>
      <c r="K954" s="5">
        <f t="shared" si="469"/>
        <v>480</v>
      </c>
      <c r="L954" s="5">
        <f t="shared" si="469"/>
        <v>480</v>
      </c>
      <c r="M954" s="5">
        <f t="shared" si="469"/>
        <v>480</v>
      </c>
      <c r="N954" s="5">
        <f t="shared" si="469"/>
        <v>480</v>
      </c>
      <c r="O954" s="5">
        <f t="shared" si="469"/>
        <v>480</v>
      </c>
      <c r="P954" s="5">
        <f t="shared" si="469"/>
        <v>480</v>
      </c>
      <c r="Q954" s="5" t="str">
        <f t="shared" si="469"/>
        <v>a</v>
      </c>
      <c r="R954" s="20" t="str">
        <f t="shared" si="469"/>
        <v>a</v>
      </c>
    </row>
    <row r="955" spans="2:18" outlineLevel="1" x14ac:dyDescent="0.25">
      <c r="B955">
        <v>163</v>
      </c>
      <c r="C955" s="21">
        <f t="shared" ref="C955:R955" si="470">IF($C$789&gt;=C694,$C$789-C694,"a")</f>
        <v>480</v>
      </c>
      <c r="D955" s="5">
        <f t="shared" si="470"/>
        <v>480</v>
      </c>
      <c r="E955" s="5">
        <f t="shared" si="470"/>
        <v>480</v>
      </c>
      <c r="F955" s="5">
        <f t="shared" si="470"/>
        <v>480</v>
      </c>
      <c r="G955" s="5">
        <f t="shared" si="470"/>
        <v>480</v>
      </c>
      <c r="H955" s="5">
        <f t="shared" si="470"/>
        <v>480</v>
      </c>
      <c r="I955" s="5">
        <f t="shared" si="470"/>
        <v>480</v>
      </c>
      <c r="J955" s="5">
        <f t="shared" si="470"/>
        <v>480</v>
      </c>
      <c r="K955" s="5">
        <f t="shared" si="470"/>
        <v>480</v>
      </c>
      <c r="L955" s="5">
        <f t="shared" si="470"/>
        <v>480</v>
      </c>
      <c r="M955" s="5">
        <f t="shared" si="470"/>
        <v>480</v>
      </c>
      <c r="N955" s="5">
        <f t="shared" si="470"/>
        <v>480</v>
      </c>
      <c r="O955" s="5">
        <f t="shared" si="470"/>
        <v>480</v>
      </c>
      <c r="P955" s="5">
        <f t="shared" si="470"/>
        <v>480</v>
      </c>
      <c r="Q955" s="5" t="str">
        <f t="shared" si="470"/>
        <v>a</v>
      </c>
      <c r="R955" s="20">
        <f t="shared" si="470"/>
        <v>480</v>
      </c>
    </row>
    <row r="956" spans="2:18" outlineLevel="1" x14ac:dyDescent="0.25">
      <c r="B956">
        <v>164</v>
      </c>
      <c r="C956" s="21">
        <f t="shared" ref="C956:R956" si="471">IF($C$789&gt;=C695,$C$789-C695,"a")</f>
        <v>480</v>
      </c>
      <c r="D956" s="5">
        <f t="shared" si="471"/>
        <v>480</v>
      </c>
      <c r="E956" s="5">
        <f t="shared" si="471"/>
        <v>480</v>
      </c>
      <c r="F956" s="5">
        <f t="shared" si="471"/>
        <v>480</v>
      </c>
      <c r="G956" s="5">
        <f t="shared" si="471"/>
        <v>480</v>
      </c>
      <c r="H956" s="5">
        <f t="shared" si="471"/>
        <v>480</v>
      </c>
      <c r="I956" s="5">
        <f t="shared" si="471"/>
        <v>480</v>
      </c>
      <c r="J956" s="5">
        <f t="shared" si="471"/>
        <v>480</v>
      </c>
      <c r="K956" s="5">
        <f t="shared" si="471"/>
        <v>480</v>
      </c>
      <c r="L956" s="5">
        <f t="shared" si="471"/>
        <v>480</v>
      </c>
      <c r="M956" s="5">
        <f t="shared" si="471"/>
        <v>480</v>
      </c>
      <c r="N956" s="5">
        <f t="shared" si="471"/>
        <v>480</v>
      </c>
      <c r="O956" s="5">
        <f t="shared" si="471"/>
        <v>480</v>
      </c>
      <c r="P956" s="5">
        <f t="shared" si="471"/>
        <v>480</v>
      </c>
      <c r="Q956" s="5" t="str">
        <f t="shared" si="471"/>
        <v>a</v>
      </c>
      <c r="R956" s="20" t="str">
        <f t="shared" si="471"/>
        <v>a</v>
      </c>
    </row>
    <row r="957" spans="2:18" outlineLevel="1" x14ac:dyDescent="0.25">
      <c r="B957">
        <v>165</v>
      </c>
      <c r="C957" s="21">
        <f t="shared" ref="C957:R957" si="472">IF($C$789&gt;=C696,$C$789-C696,"a")</f>
        <v>480</v>
      </c>
      <c r="D957" s="5">
        <f t="shared" si="472"/>
        <v>480</v>
      </c>
      <c r="E957" s="5">
        <f t="shared" si="472"/>
        <v>480</v>
      </c>
      <c r="F957" s="5">
        <f t="shared" si="472"/>
        <v>480</v>
      </c>
      <c r="G957" s="5">
        <f t="shared" si="472"/>
        <v>480</v>
      </c>
      <c r="H957" s="5">
        <f t="shared" si="472"/>
        <v>480</v>
      </c>
      <c r="I957" s="5">
        <f t="shared" si="472"/>
        <v>480</v>
      </c>
      <c r="J957" s="5">
        <f t="shared" si="472"/>
        <v>480</v>
      </c>
      <c r="K957" s="5">
        <f t="shared" si="472"/>
        <v>480</v>
      </c>
      <c r="L957" s="5">
        <f t="shared" si="472"/>
        <v>480</v>
      </c>
      <c r="M957" s="5">
        <f t="shared" si="472"/>
        <v>480</v>
      </c>
      <c r="N957" s="5">
        <f t="shared" si="472"/>
        <v>480</v>
      </c>
      <c r="O957" s="5">
        <f t="shared" si="472"/>
        <v>480</v>
      </c>
      <c r="P957" s="5">
        <f t="shared" si="472"/>
        <v>480</v>
      </c>
      <c r="Q957" s="5" t="str">
        <f t="shared" si="472"/>
        <v>a</v>
      </c>
      <c r="R957" s="20">
        <f t="shared" si="472"/>
        <v>480</v>
      </c>
    </row>
    <row r="958" spans="2:18" outlineLevel="1" x14ac:dyDescent="0.25">
      <c r="B958">
        <v>166</v>
      </c>
      <c r="C958" s="21">
        <f t="shared" ref="C958:R958" si="473">IF($C$789&gt;=C697,$C$789-C697,"a")</f>
        <v>480</v>
      </c>
      <c r="D958" s="5">
        <f t="shared" si="473"/>
        <v>480</v>
      </c>
      <c r="E958" s="5">
        <f t="shared" si="473"/>
        <v>480</v>
      </c>
      <c r="F958" s="5">
        <f t="shared" si="473"/>
        <v>480</v>
      </c>
      <c r="G958" s="5">
        <f t="shared" si="473"/>
        <v>480</v>
      </c>
      <c r="H958" s="5">
        <f t="shared" si="473"/>
        <v>480</v>
      </c>
      <c r="I958" s="5">
        <f t="shared" si="473"/>
        <v>480</v>
      </c>
      <c r="J958" s="5">
        <f t="shared" si="473"/>
        <v>480</v>
      </c>
      <c r="K958" s="5">
        <f t="shared" si="473"/>
        <v>480</v>
      </c>
      <c r="L958" s="5">
        <f t="shared" si="473"/>
        <v>480</v>
      </c>
      <c r="M958" s="5">
        <f t="shared" si="473"/>
        <v>480</v>
      </c>
      <c r="N958" s="5">
        <f t="shared" si="473"/>
        <v>480</v>
      </c>
      <c r="O958" s="5">
        <f t="shared" si="473"/>
        <v>480</v>
      </c>
      <c r="P958" s="5">
        <f t="shared" si="473"/>
        <v>480</v>
      </c>
      <c r="Q958" s="5" t="str">
        <f t="shared" si="473"/>
        <v>a</v>
      </c>
      <c r="R958" s="20" t="str">
        <f t="shared" si="473"/>
        <v>a</v>
      </c>
    </row>
    <row r="959" spans="2:18" outlineLevel="1" x14ac:dyDescent="0.25">
      <c r="B959">
        <v>167</v>
      </c>
      <c r="C959" s="21">
        <f t="shared" ref="C959:R959" si="474">IF($C$789&gt;=C698,$C$789-C698,"a")</f>
        <v>480</v>
      </c>
      <c r="D959" s="5">
        <f t="shared" si="474"/>
        <v>480</v>
      </c>
      <c r="E959" s="5">
        <f t="shared" si="474"/>
        <v>480</v>
      </c>
      <c r="F959" s="5">
        <f t="shared" si="474"/>
        <v>480</v>
      </c>
      <c r="G959" s="5">
        <f t="shared" si="474"/>
        <v>480</v>
      </c>
      <c r="H959" s="5">
        <f t="shared" si="474"/>
        <v>480</v>
      </c>
      <c r="I959" s="5">
        <f t="shared" si="474"/>
        <v>480</v>
      </c>
      <c r="J959" s="5">
        <f t="shared" si="474"/>
        <v>480</v>
      </c>
      <c r="K959" s="5">
        <f t="shared" si="474"/>
        <v>480</v>
      </c>
      <c r="L959" s="5">
        <f t="shared" si="474"/>
        <v>480</v>
      </c>
      <c r="M959" s="5">
        <f t="shared" si="474"/>
        <v>480</v>
      </c>
      <c r="N959" s="5">
        <f t="shared" si="474"/>
        <v>480</v>
      </c>
      <c r="O959" s="5">
        <f t="shared" si="474"/>
        <v>480</v>
      </c>
      <c r="P959" s="5">
        <f t="shared" si="474"/>
        <v>480</v>
      </c>
      <c r="Q959" s="5" t="str">
        <f t="shared" si="474"/>
        <v>a</v>
      </c>
      <c r="R959" s="20">
        <f t="shared" si="474"/>
        <v>480</v>
      </c>
    </row>
    <row r="960" spans="2:18" outlineLevel="1" x14ac:dyDescent="0.25">
      <c r="B960">
        <v>168</v>
      </c>
      <c r="C960" s="21">
        <f t="shared" ref="C960:R960" si="475">IF($C$789&gt;=C699,$C$789-C699,"a")</f>
        <v>480</v>
      </c>
      <c r="D960" s="5">
        <f t="shared" si="475"/>
        <v>480</v>
      </c>
      <c r="E960" s="5">
        <f t="shared" si="475"/>
        <v>480</v>
      </c>
      <c r="F960" s="5">
        <f t="shared" si="475"/>
        <v>480</v>
      </c>
      <c r="G960" s="5">
        <f t="shared" si="475"/>
        <v>480</v>
      </c>
      <c r="H960" s="5">
        <f t="shared" si="475"/>
        <v>480</v>
      </c>
      <c r="I960" s="5">
        <f t="shared" si="475"/>
        <v>480</v>
      </c>
      <c r="J960" s="5">
        <f t="shared" si="475"/>
        <v>480</v>
      </c>
      <c r="K960" s="5">
        <f t="shared" si="475"/>
        <v>480</v>
      </c>
      <c r="L960" s="5">
        <f t="shared" si="475"/>
        <v>480</v>
      </c>
      <c r="M960" s="5">
        <f t="shared" si="475"/>
        <v>480</v>
      </c>
      <c r="N960" s="5">
        <f t="shared" si="475"/>
        <v>480</v>
      </c>
      <c r="O960" s="5">
        <f t="shared" si="475"/>
        <v>480</v>
      </c>
      <c r="P960" s="5">
        <f t="shared" si="475"/>
        <v>480</v>
      </c>
      <c r="Q960" s="5" t="str">
        <f t="shared" si="475"/>
        <v>a</v>
      </c>
      <c r="R960" s="20" t="str">
        <f t="shared" si="475"/>
        <v>a</v>
      </c>
    </row>
    <row r="961" spans="2:18" outlineLevel="1" x14ac:dyDescent="0.25">
      <c r="B961">
        <v>169</v>
      </c>
      <c r="C961" s="21">
        <f t="shared" ref="C961:R961" si="476">IF($C$789&gt;=C700,$C$789-C700,"a")</f>
        <v>480</v>
      </c>
      <c r="D961" s="5">
        <f t="shared" si="476"/>
        <v>480</v>
      </c>
      <c r="E961" s="5">
        <f t="shared" si="476"/>
        <v>480</v>
      </c>
      <c r="F961" s="5">
        <f t="shared" si="476"/>
        <v>480</v>
      </c>
      <c r="G961" s="5">
        <f t="shared" si="476"/>
        <v>480</v>
      </c>
      <c r="H961" s="5">
        <f t="shared" si="476"/>
        <v>480</v>
      </c>
      <c r="I961" s="5">
        <f t="shared" si="476"/>
        <v>480</v>
      </c>
      <c r="J961" s="5">
        <f t="shared" si="476"/>
        <v>480</v>
      </c>
      <c r="K961" s="5">
        <f t="shared" si="476"/>
        <v>480</v>
      </c>
      <c r="L961" s="5">
        <f t="shared" si="476"/>
        <v>480</v>
      </c>
      <c r="M961" s="5">
        <f t="shared" si="476"/>
        <v>480</v>
      </c>
      <c r="N961" s="5">
        <f t="shared" si="476"/>
        <v>480</v>
      </c>
      <c r="O961" s="5">
        <f t="shared" si="476"/>
        <v>480</v>
      </c>
      <c r="P961" s="5">
        <f t="shared" si="476"/>
        <v>480</v>
      </c>
      <c r="Q961" s="5" t="str">
        <f t="shared" si="476"/>
        <v>a</v>
      </c>
      <c r="R961" s="20">
        <f t="shared" si="476"/>
        <v>480</v>
      </c>
    </row>
    <row r="962" spans="2:18" outlineLevel="1" x14ac:dyDescent="0.25">
      <c r="B962">
        <v>170</v>
      </c>
      <c r="C962" s="21">
        <f t="shared" ref="C962:R962" si="477">IF($C$789&gt;=C701,$C$789-C701,"a")</f>
        <v>480</v>
      </c>
      <c r="D962" s="5">
        <f t="shared" si="477"/>
        <v>480</v>
      </c>
      <c r="E962" s="5">
        <f t="shared" si="477"/>
        <v>480</v>
      </c>
      <c r="F962" s="5">
        <f t="shared" si="477"/>
        <v>480</v>
      </c>
      <c r="G962" s="5">
        <f t="shared" si="477"/>
        <v>480</v>
      </c>
      <c r="H962" s="5">
        <f t="shared" si="477"/>
        <v>480</v>
      </c>
      <c r="I962" s="5">
        <f t="shared" si="477"/>
        <v>480</v>
      </c>
      <c r="J962" s="5">
        <f t="shared" si="477"/>
        <v>480</v>
      </c>
      <c r="K962" s="5">
        <f t="shared" si="477"/>
        <v>480</v>
      </c>
      <c r="L962" s="5">
        <f t="shared" si="477"/>
        <v>480</v>
      </c>
      <c r="M962" s="5">
        <f t="shared" si="477"/>
        <v>480</v>
      </c>
      <c r="N962" s="5">
        <f t="shared" si="477"/>
        <v>480</v>
      </c>
      <c r="O962" s="5">
        <f t="shared" si="477"/>
        <v>480</v>
      </c>
      <c r="P962" s="5">
        <f t="shared" si="477"/>
        <v>480</v>
      </c>
      <c r="Q962" s="5" t="str">
        <f t="shared" si="477"/>
        <v>a</v>
      </c>
      <c r="R962" s="20" t="str">
        <f t="shared" si="477"/>
        <v>a</v>
      </c>
    </row>
    <row r="963" spans="2:18" outlineLevel="1" x14ac:dyDescent="0.25">
      <c r="B963">
        <v>171</v>
      </c>
      <c r="C963" s="21">
        <f t="shared" ref="C963:R963" si="478">IF($C$789&gt;=C702,$C$789-C702,"a")</f>
        <v>480</v>
      </c>
      <c r="D963" s="5">
        <f t="shared" si="478"/>
        <v>480</v>
      </c>
      <c r="E963" s="5">
        <f t="shared" si="478"/>
        <v>480</v>
      </c>
      <c r="F963" s="5">
        <f t="shared" si="478"/>
        <v>480</v>
      </c>
      <c r="G963" s="5">
        <f t="shared" si="478"/>
        <v>480</v>
      </c>
      <c r="H963" s="5">
        <f t="shared" si="478"/>
        <v>480</v>
      </c>
      <c r="I963" s="5">
        <f t="shared" si="478"/>
        <v>480</v>
      </c>
      <c r="J963" s="5">
        <f t="shared" si="478"/>
        <v>480</v>
      </c>
      <c r="K963" s="5">
        <f t="shared" si="478"/>
        <v>480</v>
      </c>
      <c r="L963" s="5">
        <f t="shared" si="478"/>
        <v>480</v>
      </c>
      <c r="M963" s="5">
        <f t="shared" si="478"/>
        <v>480</v>
      </c>
      <c r="N963" s="5">
        <f t="shared" si="478"/>
        <v>480</v>
      </c>
      <c r="O963" s="5">
        <f t="shared" si="478"/>
        <v>480</v>
      </c>
      <c r="P963" s="5">
        <f t="shared" si="478"/>
        <v>480</v>
      </c>
      <c r="Q963" s="5" t="str">
        <f t="shared" si="478"/>
        <v>a</v>
      </c>
      <c r="R963" s="20">
        <f t="shared" si="478"/>
        <v>480</v>
      </c>
    </row>
    <row r="964" spans="2:18" outlineLevel="1" x14ac:dyDescent="0.25">
      <c r="B964">
        <v>172</v>
      </c>
      <c r="C964" s="21">
        <f t="shared" ref="C964:R964" si="479">IF($C$789&gt;=C703,$C$789-C703,"a")</f>
        <v>480</v>
      </c>
      <c r="D964" s="5">
        <f t="shared" si="479"/>
        <v>480</v>
      </c>
      <c r="E964" s="5">
        <f t="shared" si="479"/>
        <v>480</v>
      </c>
      <c r="F964" s="5">
        <f t="shared" si="479"/>
        <v>480</v>
      </c>
      <c r="G964" s="5">
        <f t="shared" si="479"/>
        <v>480</v>
      </c>
      <c r="H964" s="5">
        <f t="shared" si="479"/>
        <v>480</v>
      </c>
      <c r="I964" s="5">
        <f t="shared" si="479"/>
        <v>480</v>
      </c>
      <c r="J964" s="5">
        <f t="shared" si="479"/>
        <v>480</v>
      </c>
      <c r="K964" s="5">
        <f t="shared" si="479"/>
        <v>480</v>
      </c>
      <c r="L964" s="5">
        <f t="shared" si="479"/>
        <v>480</v>
      </c>
      <c r="M964" s="5">
        <f t="shared" si="479"/>
        <v>480</v>
      </c>
      <c r="N964" s="5">
        <f t="shared" si="479"/>
        <v>480</v>
      </c>
      <c r="O964" s="5">
        <f t="shared" si="479"/>
        <v>480</v>
      </c>
      <c r="P964" s="5">
        <f t="shared" si="479"/>
        <v>480</v>
      </c>
      <c r="Q964" s="5" t="str">
        <f t="shared" si="479"/>
        <v>a</v>
      </c>
      <c r="R964" s="20" t="str">
        <f t="shared" si="479"/>
        <v>a</v>
      </c>
    </row>
    <row r="965" spans="2:18" outlineLevel="1" x14ac:dyDescent="0.25">
      <c r="B965">
        <v>173</v>
      </c>
      <c r="C965" s="21">
        <f t="shared" ref="C965:R965" si="480">IF($C$789&gt;=C704,$C$789-C704,"a")</f>
        <v>480</v>
      </c>
      <c r="D965" s="5">
        <f t="shared" si="480"/>
        <v>480</v>
      </c>
      <c r="E965" s="5">
        <f t="shared" si="480"/>
        <v>480</v>
      </c>
      <c r="F965" s="5">
        <f t="shared" si="480"/>
        <v>480</v>
      </c>
      <c r="G965" s="5">
        <f t="shared" si="480"/>
        <v>480</v>
      </c>
      <c r="H965" s="5">
        <f t="shared" si="480"/>
        <v>480</v>
      </c>
      <c r="I965" s="5">
        <f t="shared" si="480"/>
        <v>480</v>
      </c>
      <c r="J965" s="5">
        <f t="shared" si="480"/>
        <v>480</v>
      </c>
      <c r="K965" s="5">
        <f t="shared" si="480"/>
        <v>480</v>
      </c>
      <c r="L965" s="5">
        <f t="shared" si="480"/>
        <v>480</v>
      </c>
      <c r="M965" s="5">
        <f t="shared" si="480"/>
        <v>480</v>
      </c>
      <c r="N965" s="5">
        <f t="shared" si="480"/>
        <v>480</v>
      </c>
      <c r="O965" s="5">
        <f t="shared" si="480"/>
        <v>480</v>
      </c>
      <c r="P965" s="5">
        <f t="shared" si="480"/>
        <v>480</v>
      </c>
      <c r="Q965" s="5" t="str">
        <f t="shared" si="480"/>
        <v>a</v>
      </c>
      <c r="R965" s="20">
        <f t="shared" si="480"/>
        <v>480</v>
      </c>
    </row>
    <row r="966" spans="2:18" outlineLevel="1" x14ac:dyDescent="0.25">
      <c r="B966">
        <v>174</v>
      </c>
      <c r="C966" s="21">
        <f t="shared" ref="C966:R966" si="481">IF($C$789&gt;=C705,$C$789-C705,"a")</f>
        <v>480</v>
      </c>
      <c r="D966" s="5">
        <f t="shared" si="481"/>
        <v>480</v>
      </c>
      <c r="E966" s="5">
        <f t="shared" si="481"/>
        <v>480</v>
      </c>
      <c r="F966" s="5">
        <f t="shared" si="481"/>
        <v>480</v>
      </c>
      <c r="G966" s="5">
        <f t="shared" si="481"/>
        <v>480</v>
      </c>
      <c r="H966" s="5">
        <f t="shared" si="481"/>
        <v>480</v>
      </c>
      <c r="I966" s="5">
        <f t="shared" si="481"/>
        <v>480</v>
      </c>
      <c r="J966" s="5">
        <f t="shared" si="481"/>
        <v>480</v>
      </c>
      <c r="K966" s="5">
        <f t="shared" si="481"/>
        <v>480</v>
      </c>
      <c r="L966" s="5">
        <f t="shared" si="481"/>
        <v>480</v>
      </c>
      <c r="M966" s="5">
        <f t="shared" si="481"/>
        <v>480</v>
      </c>
      <c r="N966" s="5">
        <f t="shared" si="481"/>
        <v>480</v>
      </c>
      <c r="O966" s="5">
        <f t="shared" si="481"/>
        <v>480</v>
      </c>
      <c r="P966" s="5">
        <f t="shared" si="481"/>
        <v>480</v>
      </c>
      <c r="Q966" s="5" t="str">
        <f t="shared" si="481"/>
        <v>a</v>
      </c>
      <c r="R966" s="20" t="str">
        <f t="shared" si="481"/>
        <v>a</v>
      </c>
    </row>
    <row r="967" spans="2:18" outlineLevel="1" x14ac:dyDescent="0.25">
      <c r="B967">
        <v>175</v>
      </c>
      <c r="C967" s="21">
        <f t="shared" ref="C967:R967" si="482">IF($C$789&gt;=C706,$C$789-C706,"a")</f>
        <v>480</v>
      </c>
      <c r="D967" s="5">
        <f t="shared" si="482"/>
        <v>480</v>
      </c>
      <c r="E967" s="5">
        <f t="shared" si="482"/>
        <v>480</v>
      </c>
      <c r="F967" s="5">
        <f t="shared" si="482"/>
        <v>480</v>
      </c>
      <c r="G967" s="5">
        <f t="shared" si="482"/>
        <v>480</v>
      </c>
      <c r="H967" s="5">
        <f t="shared" si="482"/>
        <v>480</v>
      </c>
      <c r="I967" s="5">
        <f t="shared" si="482"/>
        <v>480</v>
      </c>
      <c r="J967" s="5">
        <f t="shared" si="482"/>
        <v>480</v>
      </c>
      <c r="K967" s="5">
        <f t="shared" si="482"/>
        <v>480</v>
      </c>
      <c r="L967" s="5">
        <f t="shared" si="482"/>
        <v>480</v>
      </c>
      <c r="M967" s="5">
        <f t="shared" si="482"/>
        <v>480</v>
      </c>
      <c r="N967" s="5">
        <f t="shared" si="482"/>
        <v>480</v>
      </c>
      <c r="O967" s="5">
        <f t="shared" si="482"/>
        <v>480</v>
      </c>
      <c r="P967" s="5">
        <f t="shared" si="482"/>
        <v>480</v>
      </c>
      <c r="Q967" s="5" t="str">
        <f t="shared" si="482"/>
        <v>a</v>
      </c>
      <c r="R967" s="20">
        <f t="shared" si="482"/>
        <v>480</v>
      </c>
    </row>
    <row r="968" spans="2:18" outlineLevel="1" x14ac:dyDescent="0.25">
      <c r="B968">
        <v>176</v>
      </c>
      <c r="C968" s="21">
        <f t="shared" ref="C968:R968" si="483">IF($C$789&gt;=C707,$C$789-C707,"a")</f>
        <v>480</v>
      </c>
      <c r="D968" s="5">
        <f t="shared" si="483"/>
        <v>480</v>
      </c>
      <c r="E968" s="5">
        <f t="shared" si="483"/>
        <v>480</v>
      </c>
      <c r="F968" s="5">
        <f t="shared" si="483"/>
        <v>480</v>
      </c>
      <c r="G968" s="5">
        <f t="shared" si="483"/>
        <v>480</v>
      </c>
      <c r="H968" s="5">
        <f t="shared" si="483"/>
        <v>480</v>
      </c>
      <c r="I968" s="5">
        <f t="shared" si="483"/>
        <v>480</v>
      </c>
      <c r="J968" s="5">
        <f t="shared" si="483"/>
        <v>480</v>
      </c>
      <c r="K968" s="5">
        <f t="shared" si="483"/>
        <v>480</v>
      </c>
      <c r="L968" s="5">
        <f t="shared" si="483"/>
        <v>480</v>
      </c>
      <c r="M968" s="5">
        <f t="shared" si="483"/>
        <v>480</v>
      </c>
      <c r="N968" s="5">
        <f t="shared" si="483"/>
        <v>480</v>
      </c>
      <c r="O968" s="5">
        <f t="shared" si="483"/>
        <v>480</v>
      </c>
      <c r="P968" s="5">
        <f t="shared" si="483"/>
        <v>480</v>
      </c>
      <c r="Q968" s="5" t="str">
        <f t="shared" si="483"/>
        <v>a</v>
      </c>
      <c r="R968" s="20" t="str">
        <f t="shared" si="483"/>
        <v>a</v>
      </c>
    </row>
    <row r="969" spans="2:18" outlineLevel="1" x14ac:dyDescent="0.25">
      <c r="B969">
        <v>177</v>
      </c>
      <c r="C969" s="21">
        <f t="shared" ref="C969:R969" si="484">IF($C$789&gt;=C708,$C$789-C708,"a")</f>
        <v>480</v>
      </c>
      <c r="D969" s="5">
        <f t="shared" si="484"/>
        <v>480</v>
      </c>
      <c r="E969" s="5">
        <f t="shared" si="484"/>
        <v>480</v>
      </c>
      <c r="F969" s="5">
        <f t="shared" si="484"/>
        <v>480</v>
      </c>
      <c r="G969" s="5">
        <f t="shared" si="484"/>
        <v>480</v>
      </c>
      <c r="H969" s="5">
        <f t="shared" si="484"/>
        <v>480</v>
      </c>
      <c r="I969" s="5">
        <f t="shared" si="484"/>
        <v>480</v>
      </c>
      <c r="J969" s="5">
        <f t="shared" si="484"/>
        <v>480</v>
      </c>
      <c r="K969" s="5">
        <f t="shared" si="484"/>
        <v>480</v>
      </c>
      <c r="L969" s="5">
        <f t="shared" si="484"/>
        <v>480</v>
      </c>
      <c r="M969" s="5">
        <f t="shared" si="484"/>
        <v>480</v>
      </c>
      <c r="N969" s="5">
        <f t="shared" si="484"/>
        <v>480</v>
      </c>
      <c r="O969" s="5">
        <f t="shared" si="484"/>
        <v>480</v>
      </c>
      <c r="P969" s="5">
        <f t="shared" si="484"/>
        <v>480</v>
      </c>
      <c r="Q969" s="5" t="str">
        <f t="shared" si="484"/>
        <v>a</v>
      </c>
      <c r="R969" s="20">
        <f t="shared" si="484"/>
        <v>480</v>
      </c>
    </row>
    <row r="970" spans="2:18" outlineLevel="1" x14ac:dyDescent="0.25">
      <c r="B970">
        <v>178</v>
      </c>
      <c r="C970" s="21">
        <f t="shared" ref="C970:R970" si="485">IF($C$789&gt;=C709,$C$789-C709,"a")</f>
        <v>480</v>
      </c>
      <c r="D970" s="5">
        <f t="shared" si="485"/>
        <v>480</v>
      </c>
      <c r="E970" s="5">
        <f t="shared" si="485"/>
        <v>480</v>
      </c>
      <c r="F970" s="5">
        <f t="shared" si="485"/>
        <v>480</v>
      </c>
      <c r="G970" s="5">
        <f t="shared" si="485"/>
        <v>480</v>
      </c>
      <c r="H970" s="5">
        <f t="shared" si="485"/>
        <v>480</v>
      </c>
      <c r="I970" s="5">
        <f t="shared" si="485"/>
        <v>480</v>
      </c>
      <c r="J970" s="5">
        <f t="shared" si="485"/>
        <v>480</v>
      </c>
      <c r="K970" s="5">
        <f t="shared" si="485"/>
        <v>480</v>
      </c>
      <c r="L970" s="5">
        <f t="shared" si="485"/>
        <v>480</v>
      </c>
      <c r="M970" s="5">
        <f t="shared" si="485"/>
        <v>480</v>
      </c>
      <c r="N970" s="5">
        <f t="shared" si="485"/>
        <v>480</v>
      </c>
      <c r="O970" s="5">
        <f t="shared" si="485"/>
        <v>480</v>
      </c>
      <c r="P970" s="5">
        <f t="shared" si="485"/>
        <v>480</v>
      </c>
      <c r="Q970" s="5" t="str">
        <f t="shared" si="485"/>
        <v>a</v>
      </c>
      <c r="R970" s="20" t="str">
        <f t="shared" si="485"/>
        <v>a</v>
      </c>
    </row>
    <row r="971" spans="2:18" outlineLevel="1" x14ac:dyDescent="0.25">
      <c r="B971">
        <v>179</v>
      </c>
      <c r="C971" s="21">
        <f t="shared" ref="C971:R971" si="486">IF($C$789&gt;=C710,$C$789-C710,"a")</f>
        <v>480</v>
      </c>
      <c r="D971" s="5">
        <f t="shared" si="486"/>
        <v>480</v>
      </c>
      <c r="E971" s="5">
        <f t="shared" si="486"/>
        <v>480</v>
      </c>
      <c r="F971" s="5">
        <f t="shared" si="486"/>
        <v>480</v>
      </c>
      <c r="G971" s="5">
        <f t="shared" si="486"/>
        <v>480</v>
      </c>
      <c r="H971" s="5">
        <f t="shared" si="486"/>
        <v>480</v>
      </c>
      <c r="I971" s="5">
        <f t="shared" si="486"/>
        <v>480</v>
      </c>
      <c r="J971" s="5">
        <f t="shared" si="486"/>
        <v>480</v>
      </c>
      <c r="K971" s="5">
        <f t="shared" si="486"/>
        <v>480</v>
      </c>
      <c r="L971" s="5">
        <f t="shared" si="486"/>
        <v>480</v>
      </c>
      <c r="M971" s="5">
        <f t="shared" si="486"/>
        <v>480</v>
      </c>
      <c r="N971" s="5">
        <f t="shared" si="486"/>
        <v>480</v>
      </c>
      <c r="O971" s="5">
        <f t="shared" si="486"/>
        <v>480</v>
      </c>
      <c r="P971" s="5">
        <f t="shared" si="486"/>
        <v>480</v>
      </c>
      <c r="Q971" s="5" t="str">
        <f t="shared" si="486"/>
        <v>a</v>
      </c>
      <c r="R971" s="20">
        <f t="shared" si="486"/>
        <v>480</v>
      </c>
    </row>
    <row r="972" spans="2:18" outlineLevel="1" x14ac:dyDescent="0.25">
      <c r="B972">
        <v>180</v>
      </c>
      <c r="C972" s="21">
        <f t="shared" ref="C972:R972" si="487">IF($C$789&gt;=C711,$C$789-C711,"a")</f>
        <v>480</v>
      </c>
      <c r="D972" s="5">
        <f t="shared" si="487"/>
        <v>480</v>
      </c>
      <c r="E972" s="5">
        <f t="shared" si="487"/>
        <v>480</v>
      </c>
      <c r="F972" s="5">
        <f t="shared" si="487"/>
        <v>480</v>
      </c>
      <c r="G972" s="5">
        <f t="shared" si="487"/>
        <v>480</v>
      </c>
      <c r="H972" s="5">
        <f t="shared" si="487"/>
        <v>480</v>
      </c>
      <c r="I972" s="5">
        <f t="shared" si="487"/>
        <v>480</v>
      </c>
      <c r="J972" s="5">
        <f t="shared" si="487"/>
        <v>480</v>
      </c>
      <c r="K972" s="5">
        <f t="shared" si="487"/>
        <v>480</v>
      </c>
      <c r="L972" s="5">
        <f t="shared" si="487"/>
        <v>480</v>
      </c>
      <c r="M972" s="5">
        <f t="shared" si="487"/>
        <v>480</v>
      </c>
      <c r="N972" s="5">
        <f t="shared" si="487"/>
        <v>480</v>
      </c>
      <c r="O972" s="5">
        <f t="shared" si="487"/>
        <v>480</v>
      </c>
      <c r="P972" s="5">
        <f t="shared" si="487"/>
        <v>480</v>
      </c>
      <c r="Q972" s="5" t="str">
        <f t="shared" si="487"/>
        <v>a</v>
      </c>
      <c r="R972" s="20" t="str">
        <f t="shared" si="487"/>
        <v>a</v>
      </c>
    </row>
    <row r="973" spans="2:18" outlineLevel="1" x14ac:dyDescent="0.25">
      <c r="B973">
        <v>181</v>
      </c>
      <c r="C973" s="21">
        <f t="shared" ref="C973:R973" si="488">IF($C$789&gt;=C712,$C$789-C712,"a")</f>
        <v>480</v>
      </c>
      <c r="D973" s="5">
        <f t="shared" si="488"/>
        <v>480</v>
      </c>
      <c r="E973" s="5">
        <f t="shared" si="488"/>
        <v>480</v>
      </c>
      <c r="F973" s="5">
        <f t="shared" si="488"/>
        <v>480</v>
      </c>
      <c r="G973" s="5">
        <f t="shared" si="488"/>
        <v>480</v>
      </c>
      <c r="H973" s="5">
        <f t="shared" si="488"/>
        <v>480</v>
      </c>
      <c r="I973" s="5">
        <f t="shared" si="488"/>
        <v>480</v>
      </c>
      <c r="J973" s="5">
        <f t="shared" si="488"/>
        <v>480</v>
      </c>
      <c r="K973" s="5">
        <f t="shared" si="488"/>
        <v>480</v>
      </c>
      <c r="L973" s="5">
        <f t="shared" si="488"/>
        <v>480</v>
      </c>
      <c r="M973" s="5">
        <f t="shared" si="488"/>
        <v>480</v>
      </c>
      <c r="N973" s="5">
        <f t="shared" si="488"/>
        <v>480</v>
      </c>
      <c r="O973" s="5">
        <f t="shared" si="488"/>
        <v>480</v>
      </c>
      <c r="P973" s="5">
        <f t="shared" si="488"/>
        <v>480</v>
      </c>
      <c r="Q973" s="5" t="str">
        <f t="shared" si="488"/>
        <v>a</v>
      </c>
      <c r="R973" s="20">
        <f t="shared" si="488"/>
        <v>480</v>
      </c>
    </row>
    <row r="974" spans="2:18" outlineLevel="1" x14ac:dyDescent="0.25">
      <c r="B974">
        <v>182</v>
      </c>
      <c r="C974" s="21">
        <f t="shared" ref="C974:R974" si="489">IF($C$789&gt;=C713,$C$789-C713,"a")</f>
        <v>480</v>
      </c>
      <c r="D974" s="5">
        <f t="shared" si="489"/>
        <v>480</v>
      </c>
      <c r="E974" s="5">
        <f t="shared" si="489"/>
        <v>480</v>
      </c>
      <c r="F974" s="5">
        <f t="shared" si="489"/>
        <v>480</v>
      </c>
      <c r="G974" s="5">
        <f t="shared" si="489"/>
        <v>480</v>
      </c>
      <c r="H974" s="5">
        <f t="shared" si="489"/>
        <v>480</v>
      </c>
      <c r="I974" s="5">
        <f t="shared" si="489"/>
        <v>480</v>
      </c>
      <c r="J974" s="5">
        <f t="shared" si="489"/>
        <v>480</v>
      </c>
      <c r="K974" s="5">
        <f t="shared" si="489"/>
        <v>480</v>
      </c>
      <c r="L974" s="5">
        <f t="shared" si="489"/>
        <v>480</v>
      </c>
      <c r="M974" s="5">
        <f t="shared" si="489"/>
        <v>480</v>
      </c>
      <c r="N974" s="5">
        <f t="shared" si="489"/>
        <v>480</v>
      </c>
      <c r="O974" s="5">
        <f t="shared" si="489"/>
        <v>480</v>
      </c>
      <c r="P974" s="5">
        <f t="shared" si="489"/>
        <v>480</v>
      </c>
      <c r="Q974" s="5" t="str">
        <f t="shared" si="489"/>
        <v>a</v>
      </c>
      <c r="R974" s="20" t="str">
        <f t="shared" si="489"/>
        <v>a</v>
      </c>
    </row>
    <row r="975" spans="2:18" outlineLevel="1" x14ac:dyDescent="0.25">
      <c r="B975">
        <v>183</v>
      </c>
      <c r="C975" s="21">
        <f t="shared" ref="C975:R975" si="490">IF($C$789&gt;=C714,$C$789-C714,"a")</f>
        <v>480</v>
      </c>
      <c r="D975" s="5">
        <f t="shared" si="490"/>
        <v>480</v>
      </c>
      <c r="E975" s="5">
        <f t="shared" si="490"/>
        <v>480</v>
      </c>
      <c r="F975" s="5">
        <f t="shared" si="490"/>
        <v>480</v>
      </c>
      <c r="G975" s="5">
        <f t="shared" si="490"/>
        <v>480</v>
      </c>
      <c r="H975" s="5">
        <f t="shared" si="490"/>
        <v>480</v>
      </c>
      <c r="I975" s="5">
        <f t="shared" si="490"/>
        <v>480</v>
      </c>
      <c r="J975" s="5">
        <f t="shared" si="490"/>
        <v>480</v>
      </c>
      <c r="K975" s="5">
        <f t="shared" si="490"/>
        <v>480</v>
      </c>
      <c r="L975" s="5">
        <f t="shared" si="490"/>
        <v>480</v>
      </c>
      <c r="M975" s="5">
        <f t="shared" si="490"/>
        <v>480</v>
      </c>
      <c r="N975" s="5">
        <f t="shared" si="490"/>
        <v>480</v>
      </c>
      <c r="O975" s="5">
        <f t="shared" si="490"/>
        <v>480</v>
      </c>
      <c r="P975" s="5">
        <f t="shared" si="490"/>
        <v>480</v>
      </c>
      <c r="Q975" s="5" t="str">
        <f t="shared" si="490"/>
        <v>a</v>
      </c>
      <c r="R975" s="20">
        <f t="shared" si="490"/>
        <v>480</v>
      </c>
    </row>
    <row r="976" spans="2:18" outlineLevel="1" x14ac:dyDescent="0.25">
      <c r="B976">
        <v>184</v>
      </c>
      <c r="C976" s="21">
        <f t="shared" ref="C976:R976" si="491">IF($C$789&gt;=C715,$C$789-C715,"a")</f>
        <v>480</v>
      </c>
      <c r="D976" s="5">
        <f t="shared" si="491"/>
        <v>480</v>
      </c>
      <c r="E976" s="5">
        <f t="shared" si="491"/>
        <v>480</v>
      </c>
      <c r="F976" s="5">
        <f t="shared" si="491"/>
        <v>480</v>
      </c>
      <c r="G976" s="5">
        <f t="shared" si="491"/>
        <v>480</v>
      </c>
      <c r="H976" s="5">
        <f t="shared" si="491"/>
        <v>480</v>
      </c>
      <c r="I976" s="5">
        <f t="shared" si="491"/>
        <v>480</v>
      </c>
      <c r="J976" s="5">
        <f t="shared" si="491"/>
        <v>480</v>
      </c>
      <c r="K976" s="5">
        <f t="shared" si="491"/>
        <v>480</v>
      </c>
      <c r="L976" s="5">
        <f t="shared" si="491"/>
        <v>480</v>
      </c>
      <c r="M976" s="5">
        <f t="shared" si="491"/>
        <v>480</v>
      </c>
      <c r="N976" s="5">
        <f t="shared" si="491"/>
        <v>480</v>
      </c>
      <c r="O976" s="5">
        <f t="shared" si="491"/>
        <v>480</v>
      </c>
      <c r="P976" s="5">
        <f t="shared" si="491"/>
        <v>480</v>
      </c>
      <c r="Q976" s="5" t="str">
        <f t="shared" si="491"/>
        <v>a</v>
      </c>
      <c r="R976" s="20" t="str">
        <f t="shared" si="491"/>
        <v>a</v>
      </c>
    </row>
    <row r="977" spans="2:18" outlineLevel="1" x14ac:dyDescent="0.25">
      <c r="B977">
        <v>185</v>
      </c>
      <c r="C977" s="21">
        <f t="shared" ref="C977:R977" si="492">IF($C$789&gt;=C716,$C$789-C716,"a")</f>
        <v>480</v>
      </c>
      <c r="D977" s="5">
        <f t="shared" si="492"/>
        <v>480</v>
      </c>
      <c r="E977" s="5">
        <f t="shared" si="492"/>
        <v>480</v>
      </c>
      <c r="F977" s="5">
        <f t="shared" si="492"/>
        <v>480</v>
      </c>
      <c r="G977" s="5">
        <f t="shared" si="492"/>
        <v>480</v>
      </c>
      <c r="H977" s="5">
        <f t="shared" si="492"/>
        <v>480</v>
      </c>
      <c r="I977" s="5">
        <f t="shared" si="492"/>
        <v>480</v>
      </c>
      <c r="J977" s="5">
        <f t="shared" si="492"/>
        <v>480</v>
      </c>
      <c r="K977" s="5">
        <f t="shared" si="492"/>
        <v>480</v>
      </c>
      <c r="L977" s="5">
        <f t="shared" si="492"/>
        <v>480</v>
      </c>
      <c r="M977" s="5">
        <f t="shared" si="492"/>
        <v>480</v>
      </c>
      <c r="N977" s="5">
        <f t="shared" si="492"/>
        <v>480</v>
      </c>
      <c r="O977" s="5">
        <f t="shared" si="492"/>
        <v>480</v>
      </c>
      <c r="P977" s="5">
        <f t="shared" si="492"/>
        <v>480</v>
      </c>
      <c r="Q977" s="5" t="str">
        <f t="shared" si="492"/>
        <v>a</v>
      </c>
      <c r="R977" s="20">
        <f t="shared" si="492"/>
        <v>480</v>
      </c>
    </row>
    <row r="978" spans="2:18" outlineLevel="1" x14ac:dyDescent="0.25">
      <c r="B978">
        <v>186</v>
      </c>
      <c r="C978" s="21">
        <f t="shared" ref="C978:R978" si="493">IF($C$789&gt;=C717,$C$789-C717,"a")</f>
        <v>480</v>
      </c>
      <c r="D978" s="5">
        <f t="shared" si="493"/>
        <v>480</v>
      </c>
      <c r="E978" s="5">
        <f t="shared" si="493"/>
        <v>480</v>
      </c>
      <c r="F978" s="5">
        <f t="shared" si="493"/>
        <v>480</v>
      </c>
      <c r="G978" s="5">
        <f t="shared" si="493"/>
        <v>480</v>
      </c>
      <c r="H978" s="5">
        <f t="shared" si="493"/>
        <v>480</v>
      </c>
      <c r="I978" s="5">
        <f t="shared" si="493"/>
        <v>480</v>
      </c>
      <c r="J978" s="5">
        <f t="shared" si="493"/>
        <v>480</v>
      </c>
      <c r="K978" s="5">
        <f t="shared" si="493"/>
        <v>480</v>
      </c>
      <c r="L978" s="5">
        <f t="shared" si="493"/>
        <v>480</v>
      </c>
      <c r="M978" s="5">
        <f t="shared" si="493"/>
        <v>480</v>
      </c>
      <c r="N978" s="5">
        <f t="shared" si="493"/>
        <v>480</v>
      </c>
      <c r="O978" s="5">
        <f t="shared" si="493"/>
        <v>480</v>
      </c>
      <c r="P978" s="5">
        <f t="shared" si="493"/>
        <v>480</v>
      </c>
      <c r="Q978" s="5" t="str">
        <f t="shared" si="493"/>
        <v>a</v>
      </c>
      <c r="R978" s="20" t="str">
        <f t="shared" si="493"/>
        <v>a</v>
      </c>
    </row>
    <row r="979" spans="2:18" outlineLevel="1" x14ac:dyDescent="0.25">
      <c r="B979">
        <v>187</v>
      </c>
      <c r="C979" s="21">
        <f t="shared" ref="C979:R979" si="494">IF($C$789&gt;=C718,$C$789-C718,"a")</f>
        <v>480</v>
      </c>
      <c r="D979" s="5">
        <f t="shared" si="494"/>
        <v>480</v>
      </c>
      <c r="E979" s="5">
        <f t="shared" si="494"/>
        <v>480</v>
      </c>
      <c r="F979" s="5">
        <f t="shared" si="494"/>
        <v>480</v>
      </c>
      <c r="G979" s="5">
        <f t="shared" si="494"/>
        <v>480</v>
      </c>
      <c r="H979" s="5">
        <f t="shared" si="494"/>
        <v>480</v>
      </c>
      <c r="I979" s="5">
        <f t="shared" si="494"/>
        <v>480</v>
      </c>
      <c r="J979" s="5">
        <f t="shared" si="494"/>
        <v>480</v>
      </c>
      <c r="K979" s="5">
        <f t="shared" si="494"/>
        <v>480</v>
      </c>
      <c r="L979" s="5">
        <f t="shared" si="494"/>
        <v>480</v>
      </c>
      <c r="M979" s="5">
        <f t="shared" si="494"/>
        <v>480</v>
      </c>
      <c r="N979" s="5">
        <f t="shared" si="494"/>
        <v>480</v>
      </c>
      <c r="O979" s="5">
        <f t="shared" si="494"/>
        <v>480</v>
      </c>
      <c r="P979" s="5">
        <f t="shared" si="494"/>
        <v>480</v>
      </c>
      <c r="Q979" s="5" t="str">
        <f t="shared" si="494"/>
        <v>a</v>
      </c>
      <c r="R979" s="20">
        <f t="shared" si="494"/>
        <v>480</v>
      </c>
    </row>
    <row r="980" spans="2:18" outlineLevel="1" x14ac:dyDescent="0.25">
      <c r="B980">
        <v>188</v>
      </c>
      <c r="C980" s="21">
        <f t="shared" ref="C980:R980" si="495">IF($C$789&gt;=C719,$C$789-C719,"a")</f>
        <v>480</v>
      </c>
      <c r="D980" s="5">
        <f t="shared" si="495"/>
        <v>480</v>
      </c>
      <c r="E980" s="5">
        <f t="shared" si="495"/>
        <v>480</v>
      </c>
      <c r="F980" s="5">
        <f t="shared" si="495"/>
        <v>480</v>
      </c>
      <c r="G980" s="5">
        <f t="shared" si="495"/>
        <v>480</v>
      </c>
      <c r="H980" s="5">
        <f t="shared" si="495"/>
        <v>480</v>
      </c>
      <c r="I980" s="5">
        <f t="shared" si="495"/>
        <v>480</v>
      </c>
      <c r="J980" s="5">
        <f t="shared" si="495"/>
        <v>480</v>
      </c>
      <c r="K980" s="5">
        <f t="shared" si="495"/>
        <v>480</v>
      </c>
      <c r="L980" s="5">
        <f t="shared" si="495"/>
        <v>480</v>
      </c>
      <c r="M980" s="5">
        <f t="shared" si="495"/>
        <v>480</v>
      </c>
      <c r="N980" s="5">
        <f t="shared" si="495"/>
        <v>480</v>
      </c>
      <c r="O980" s="5">
        <f t="shared" si="495"/>
        <v>480</v>
      </c>
      <c r="P980" s="5">
        <f t="shared" si="495"/>
        <v>480</v>
      </c>
      <c r="Q980" s="5" t="str">
        <f t="shared" si="495"/>
        <v>a</v>
      </c>
      <c r="R980" s="20" t="str">
        <f t="shared" si="495"/>
        <v>a</v>
      </c>
    </row>
    <row r="981" spans="2:18" outlineLevel="1" x14ac:dyDescent="0.25">
      <c r="B981">
        <v>189</v>
      </c>
      <c r="C981" s="21">
        <f t="shared" ref="C981:R981" si="496">IF($C$789&gt;=C720,$C$789-C720,"a")</f>
        <v>480</v>
      </c>
      <c r="D981" s="5">
        <f t="shared" si="496"/>
        <v>480</v>
      </c>
      <c r="E981" s="5">
        <f t="shared" si="496"/>
        <v>480</v>
      </c>
      <c r="F981" s="5">
        <f t="shared" si="496"/>
        <v>480</v>
      </c>
      <c r="G981" s="5">
        <f t="shared" si="496"/>
        <v>480</v>
      </c>
      <c r="H981" s="5">
        <f t="shared" si="496"/>
        <v>480</v>
      </c>
      <c r="I981" s="5">
        <f t="shared" si="496"/>
        <v>480</v>
      </c>
      <c r="J981" s="5">
        <f t="shared" si="496"/>
        <v>480</v>
      </c>
      <c r="K981" s="5">
        <f t="shared" si="496"/>
        <v>480</v>
      </c>
      <c r="L981" s="5">
        <f t="shared" si="496"/>
        <v>480</v>
      </c>
      <c r="M981" s="5">
        <f t="shared" si="496"/>
        <v>480</v>
      </c>
      <c r="N981" s="5">
        <f t="shared" si="496"/>
        <v>480</v>
      </c>
      <c r="O981" s="5">
        <f t="shared" si="496"/>
        <v>480</v>
      </c>
      <c r="P981" s="5">
        <f t="shared" si="496"/>
        <v>480</v>
      </c>
      <c r="Q981" s="5" t="str">
        <f t="shared" si="496"/>
        <v>a</v>
      </c>
      <c r="R981" s="20">
        <f t="shared" si="496"/>
        <v>480</v>
      </c>
    </row>
    <row r="982" spans="2:18" outlineLevel="1" x14ac:dyDescent="0.25">
      <c r="B982">
        <v>190</v>
      </c>
      <c r="C982" s="21">
        <f t="shared" ref="C982:R982" si="497">IF($C$789&gt;=C721,$C$789-C721,"a")</f>
        <v>480</v>
      </c>
      <c r="D982" s="5">
        <f t="shared" si="497"/>
        <v>480</v>
      </c>
      <c r="E982" s="5">
        <f t="shared" si="497"/>
        <v>480</v>
      </c>
      <c r="F982" s="5">
        <f t="shared" si="497"/>
        <v>480</v>
      </c>
      <c r="G982" s="5">
        <f t="shared" si="497"/>
        <v>480</v>
      </c>
      <c r="H982" s="5">
        <f t="shared" si="497"/>
        <v>480</v>
      </c>
      <c r="I982" s="5">
        <f t="shared" si="497"/>
        <v>480</v>
      </c>
      <c r="J982" s="5">
        <f t="shared" si="497"/>
        <v>480</v>
      </c>
      <c r="K982" s="5">
        <f t="shared" si="497"/>
        <v>480</v>
      </c>
      <c r="L982" s="5">
        <f t="shared" si="497"/>
        <v>480</v>
      </c>
      <c r="M982" s="5">
        <f t="shared" si="497"/>
        <v>480</v>
      </c>
      <c r="N982" s="5">
        <f t="shared" si="497"/>
        <v>480</v>
      </c>
      <c r="O982" s="5">
        <f t="shared" si="497"/>
        <v>480</v>
      </c>
      <c r="P982" s="5">
        <f t="shared" si="497"/>
        <v>480</v>
      </c>
      <c r="Q982" s="5" t="str">
        <f t="shared" si="497"/>
        <v>a</v>
      </c>
      <c r="R982" s="20" t="str">
        <f t="shared" si="497"/>
        <v>a</v>
      </c>
    </row>
    <row r="983" spans="2:18" outlineLevel="1" x14ac:dyDescent="0.25">
      <c r="B983">
        <v>191</v>
      </c>
      <c r="C983" s="21">
        <f t="shared" ref="C983:R983" si="498">IF($C$789&gt;=C722,$C$789-C722,"a")</f>
        <v>480</v>
      </c>
      <c r="D983" s="5">
        <f t="shared" si="498"/>
        <v>480</v>
      </c>
      <c r="E983" s="5">
        <f t="shared" si="498"/>
        <v>480</v>
      </c>
      <c r="F983" s="5">
        <f t="shared" si="498"/>
        <v>480</v>
      </c>
      <c r="G983" s="5">
        <f t="shared" si="498"/>
        <v>480</v>
      </c>
      <c r="H983" s="5">
        <f t="shared" si="498"/>
        <v>480</v>
      </c>
      <c r="I983" s="5">
        <f t="shared" si="498"/>
        <v>480</v>
      </c>
      <c r="J983" s="5">
        <f t="shared" si="498"/>
        <v>480</v>
      </c>
      <c r="K983" s="5">
        <f t="shared" si="498"/>
        <v>480</v>
      </c>
      <c r="L983" s="5">
        <f t="shared" si="498"/>
        <v>480</v>
      </c>
      <c r="M983" s="5">
        <f t="shared" si="498"/>
        <v>480</v>
      </c>
      <c r="N983" s="5">
        <f t="shared" si="498"/>
        <v>480</v>
      </c>
      <c r="O983" s="5">
        <f t="shared" si="498"/>
        <v>480</v>
      </c>
      <c r="P983" s="5">
        <f t="shared" si="498"/>
        <v>480</v>
      </c>
      <c r="Q983" s="5" t="str">
        <f t="shared" si="498"/>
        <v>a</v>
      </c>
      <c r="R983" s="20">
        <f t="shared" si="498"/>
        <v>480</v>
      </c>
    </row>
    <row r="984" spans="2:18" outlineLevel="1" x14ac:dyDescent="0.25">
      <c r="B984">
        <v>192</v>
      </c>
      <c r="C984" s="21">
        <f t="shared" ref="C984:R984" si="499">IF($C$789&gt;=C723,$C$789-C723,"a")</f>
        <v>480</v>
      </c>
      <c r="D984" s="5">
        <f t="shared" si="499"/>
        <v>480</v>
      </c>
      <c r="E984" s="5">
        <f t="shared" si="499"/>
        <v>480</v>
      </c>
      <c r="F984" s="5">
        <f t="shared" si="499"/>
        <v>480</v>
      </c>
      <c r="G984" s="5">
        <f t="shared" si="499"/>
        <v>480</v>
      </c>
      <c r="H984" s="5">
        <f t="shared" si="499"/>
        <v>480</v>
      </c>
      <c r="I984" s="5">
        <f t="shared" si="499"/>
        <v>480</v>
      </c>
      <c r="J984" s="5">
        <f t="shared" si="499"/>
        <v>480</v>
      </c>
      <c r="K984" s="5">
        <f t="shared" si="499"/>
        <v>480</v>
      </c>
      <c r="L984" s="5">
        <f t="shared" si="499"/>
        <v>480</v>
      </c>
      <c r="M984" s="5">
        <f t="shared" si="499"/>
        <v>480</v>
      </c>
      <c r="N984" s="5">
        <f t="shared" si="499"/>
        <v>480</v>
      </c>
      <c r="O984" s="5">
        <f t="shared" si="499"/>
        <v>480</v>
      </c>
      <c r="P984" s="5">
        <f t="shared" si="499"/>
        <v>480</v>
      </c>
      <c r="Q984" s="5" t="str">
        <f t="shared" si="499"/>
        <v>a</v>
      </c>
      <c r="R984" s="20" t="str">
        <f t="shared" si="499"/>
        <v>a</v>
      </c>
    </row>
    <row r="985" spans="2:18" outlineLevel="1" x14ac:dyDescent="0.25">
      <c r="B985">
        <v>193</v>
      </c>
      <c r="C985" s="21">
        <f t="shared" ref="C985:R985" si="500">IF($C$789&gt;=C724,$C$789-C724,"a")</f>
        <v>480</v>
      </c>
      <c r="D985" s="5">
        <f t="shared" si="500"/>
        <v>480</v>
      </c>
      <c r="E985" s="5">
        <f t="shared" si="500"/>
        <v>480</v>
      </c>
      <c r="F985" s="5">
        <f t="shared" si="500"/>
        <v>480</v>
      </c>
      <c r="G985" s="5">
        <f t="shared" si="500"/>
        <v>480</v>
      </c>
      <c r="H985" s="5">
        <f t="shared" si="500"/>
        <v>480</v>
      </c>
      <c r="I985" s="5">
        <f t="shared" si="500"/>
        <v>480</v>
      </c>
      <c r="J985" s="5">
        <f t="shared" si="500"/>
        <v>480</v>
      </c>
      <c r="K985" s="5">
        <f t="shared" si="500"/>
        <v>480</v>
      </c>
      <c r="L985" s="5">
        <f t="shared" si="500"/>
        <v>480</v>
      </c>
      <c r="M985" s="5">
        <f t="shared" si="500"/>
        <v>480</v>
      </c>
      <c r="N985" s="5">
        <f t="shared" si="500"/>
        <v>480</v>
      </c>
      <c r="O985" s="5">
        <f t="shared" si="500"/>
        <v>480</v>
      </c>
      <c r="P985" s="5">
        <f t="shared" si="500"/>
        <v>480</v>
      </c>
      <c r="Q985" s="5" t="str">
        <f t="shared" si="500"/>
        <v>a</v>
      </c>
      <c r="R985" s="20">
        <f t="shared" si="500"/>
        <v>480</v>
      </c>
    </row>
    <row r="986" spans="2:18" outlineLevel="1" x14ac:dyDescent="0.25">
      <c r="B986">
        <v>194</v>
      </c>
      <c r="C986" s="21">
        <f t="shared" ref="C986:R986" si="501">IF($C$789&gt;=C725,$C$789-C725,"a")</f>
        <v>480</v>
      </c>
      <c r="D986" s="5">
        <f t="shared" si="501"/>
        <v>480</v>
      </c>
      <c r="E986" s="5">
        <f t="shared" si="501"/>
        <v>480</v>
      </c>
      <c r="F986" s="5">
        <f t="shared" si="501"/>
        <v>480</v>
      </c>
      <c r="G986" s="5">
        <f t="shared" si="501"/>
        <v>480</v>
      </c>
      <c r="H986" s="5">
        <f t="shared" si="501"/>
        <v>480</v>
      </c>
      <c r="I986" s="5">
        <f t="shared" si="501"/>
        <v>480</v>
      </c>
      <c r="J986" s="5">
        <f t="shared" si="501"/>
        <v>480</v>
      </c>
      <c r="K986" s="5">
        <f t="shared" si="501"/>
        <v>480</v>
      </c>
      <c r="L986" s="5">
        <f t="shared" si="501"/>
        <v>480</v>
      </c>
      <c r="M986" s="5">
        <f t="shared" si="501"/>
        <v>480</v>
      </c>
      <c r="N986" s="5">
        <f t="shared" si="501"/>
        <v>480</v>
      </c>
      <c r="O986" s="5">
        <f t="shared" si="501"/>
        <v>480</v>
      </c>
      <c r="P986" s="5">
        <f t="shared" si="501"/>
        <v>480</v>
      </c>
      <c r="Q986" s="5" t="str">
        <f t="shared" si="501"/>
        <v>a</v>
      </c>
      <c r="R986" s="20" t="str">
        <f t="shared" si="501"/>
        <v>a</v>
      </c>
    </row>
    <row r="987" spans="2:18" outlineLevel="1" x14ac:dyDescent="0.25">
      <c r="B987">
        <v>195</v>
      </c>
      <c r="C987" s="21">
        <f t="shared" ref="C987:R987" si="502">IF($C$789&gt;=C726,$C$789-C726,"a")</f>
        <v>480</v>
      </c>
      <c r="D987" s="5">
        <f t="shared" si="502"/>
        <v>480</v>
      </c>
      <c r="E987" s="5">
        <f t="shared" si="502"/>
        <v>480</v>
      </c>
      <c r="F987" s="5">
        <f t="shared" si="502"/>
        <v>480</v>
      </c>
      <c r="G987" s="5">
        <f t="shared" si="502"/>
        <v>480</v>
      </c>
      <c r="H987" s="5">
        <f t="shared" si="502"/>
        <v>480</v>
      </c>
      <c r="I987" s="5">
        <f t="shared" si="502"/>
        <v>480</v>
      </c>
      <c r="J987" s="5">
        <f t="shared" si="502"/>
        <v>480</v>
      </c>
      <c r="K987" s="5">
        <f t="shared" si="502"/>
        <v>480</v>
      </c>
      <c r="L987" s="5">
        <f t="shared" si="502"/>
        <v>480</v>
      </c>
      <c r="M987" s="5">
        <f t="shared" si="502"/>
        <v>480</v>
      </c>
      <c r="N987" s="5">
        <f t="shared" si="502"/>
        <v>480</v>
      </c>
      <c r="O987" s="5">
        <f t="shared" si="502"/>
        <v>480</v>
      </c>
      <c r="P987" s="5">
        <f t="shared" si="502"/>
        <v>480</v>
      </c>
      <c r="Q987" s="5" t="str">
        <f t="shared" si="502"/>
        <v>a</v>
      </c>
      <c r="R987" s="20">
        <f t="shared" si="502"/>
        <v>480</v>
      </c>
    </row>
    <row r="988" spans="2:18" outlineLevel="1" x14ac:dyDescent="0.25">
      <c r="B988">
        <v>196</v>
      </c>
      <c r="C988" s="21">
        <f t="shared" ref="C988:R988" si="503">IF($C$789&gt;=C727,$C$789-C727,"a")</f>
        <v>480</v>
      </c>
      <c r="D988" s="5">
        <f t="shared" si="503"/>
        <v>480</v>
      </c>
      <c r="E988" s="5">
        <f t="shared" si="503"/>
        <v>480</v>
      </c>
      <c r="F988" s="5">
        <f t="shared" si="503"/>
        <v>480</v>
      </c>
      <c r="G988" s="5">
        <f t="shared" si="503"/>
        <v>480</v>
      </c>
      <c r="H988" s="5">
        <f t="shared" si="503"/>
        <v>480</v>
      </c>
      <c r="I988" s="5">
        <f t="shared" si="503"/>
        <v>480</v>
      </c>
      <c r="J988" s="5">
        <f t="shared" si="503"/>
        <v>480</v>
      </c>
      <c r="K988" s="5">
        <f t="shared" si="503"/>
        <v>480</v>
      </c>
      <c r="L988" s="5">
        <f t="shared" si="503"/>
        <v>480</v>
      </c>
      <c r="M988" s="5">
        <f t="shared" si="503"/>
        <v>480</v>
      </c>
      <c r="N988" s="5">
        <f t="shared" si="503"/>
        <v>480</v>
      </c>
      <c r="O988" s="5">
        <f t="shared" si="503"/>
        <v>480</v>
      </c>
      <c r="P988" s="5">
        <f t="shared" si="503"/>
        <v>480</v>
      </c>
      <c r="Q988" s="5" t="str">
        <f t="shared" si="503"/>
        <v>a</v>
      </c>
      <c r="R988" s="20" t="str">
        <f t="shared" si="503"/>
        <v>a</v>
      </c>
    </row>
    <row r="989" spans="2:18" outlineLevel="1" x14ac:dyDescent="0.25">
      <c r="B989">
        <v>197</v>
      </c>
      <c r="C989" s="21">
        <f t="shared" ref="C989:R989" si="504">IF($C$789&gt;=C728,$C$789-C728,"a")</f>
        <v>480</v>
      </c>
      <c r="D989" s="5">
        <f t="shared" si="504"/>
        <v>480</v>
      </c>
      <c r="E989" s="5">
        <f t="shared" si="504"/>
        <v>480</v>
      </c>
      <c r="F989" s="5">
        <f t="shared" si="504"/>
        <v>480</v>
      </c>
      <c r="G989" s="5">
        <f t="shared" si="504"/>
        <v>480</v>
      </c>
      <c r="H989" s="5">
        <f t="shared" si="504"/>
        <v>480</v>
      </c>
      <c r="I989" s="5">
        <f t="shared" si="504"/>
        <v>480</v>
      </c>
      <c r="J989" s="5">
        <f t="shared" si="504"/>
        <v>480</v>
      </c>
      <c r="K989" s="5">
        <f t="shared" si="504"/>
        <v>480</v>
      </c>
      <c r="L989" s="5">
        <f t="shared" si="504"/>
        <v>480</v>
      </c>
      <c r="M989" s="5">
        <f t="shared" si="504"/>
        <v>480</v>
      </c>
      <c r="N989" s="5">
        <f t="shared" si="504"/>
        <v>480</v>
      </c>
      <c r="O989" s="5">
        <f t="shared" si="504"/>
        <v>480</v>
      </c>
      <c r="P989" s="5">
        <f t="shared" si="504"/>
        <v>480</v>
      </c>
      <c r="Q989" s="5" t="str">
        <f t="shared" si="504"/>
        <v>a</v>
      </c>
      <c r="R989" s="20">
        <f t="shared" si="504"/>
        <v>480</v>
      </c>
    </row>
    <row r="990" spans="2:18" outlineLevel="1" x14ac:dyDescent="0.25">
      <c r="B990">
        <v>198</v>
      </c>
      <c r="C990" s="21">
        <f t="shared" ref="C990:R990" si="505">IF($C$789&gt;=C729,$C$789-C729,"a")</f>
        <v>480</v>
      </c>
      <c r="D990" s="5">
        <f t="shared" si="505"/>
        <v>480</v>
      </c>
      <c r="E990" s="5">
        <f t="shared" si="505"/>
        <v>480</v>
      </c>
      <c r="F990" s="5">
        <f t="shared" si="505"/>
        <v>480</v>
      </c>
      <c r="G990" s="5">
        <f t="shared" si="505"/>
        <v>480</v>
      </c>
      <c r="H990" s="5">
        <f t="shared" si="505"/>
        <v>480</v>
      </c>
      <c r="I990" s="5">
        <f t="shared" si="505"/>
        <v>480</v>
      </c>
      <c r="J990" s="5">
        <f t="shared" si="505"/>
        <v>480</v>
      </c>
      <c r="K990" s="5">
        <f t="shared" si="505"/>
        <v>480</v>
      </c>
      <c r="L990" s="5">
        <f t="shared" si="505"/>
        <v>480</v>
      </c>
      <c r="M990" s="5">
        <f t="shared" si="505"/>
        <v>480</v>
      </c>
      <c r="N990" s="5">
        <f t="shared" si="505"/>
        <v>480</v>
      </c>
      <c r="O990" s="5">
        <f t="shared" si="505"/>
        <v>480</v>
      </c>
      <c r="P990" s="5">
        <f t="shared" si="505"/>
        <v>480</v>
      </c>
      <c r="Q990" s="5" t="str">
        <f t="shared" si="505"/>
        <v>a</v>
      </c>
      <c r="R990" s="20" t="str">
        <f t="shared" si="505"/>
        <v>a</v>
      </c>
    </row>
    <row r="991" spans="2:18" outlineLevel="1" x14ac:dyDescent="0.25">
      <c r="B991">
        <v>199</v>
      </c>
      <c r="C991" s="21">
        <f t="shared" ref="C991:R991" si="506">IF($C$789&gt;=C730,$C$789-C730,"a")</f>
        <v>480</v>
      </c>
      <c r="D991" s="5">
        <f t="shared" si="506"/>
        <v>480</v>
      </c>
      <c r="E991" s="5">
        <f t="shared" si="506"/>
        <v>480</v>
      </c>
      <c r="F991" s="5">
        <f t="shared" si="506"/>
        <v>480</v>
      </c>
      <c r="G991" s="5">
        <f t="shared" si="506"/>
        <v>480</v>
      </c>
      <c r="H991" s="5">
        <f t="shared" si="506"/>
        <v>480</v>
      </c>
      <c r="I991" s="5">
        <f t="shared" si="506"/>
        <v>480</v>
      </c>
      <c r="J991" s="5">
        <f t="shared" si="506"/>
        <v>480</v>
      </c>
      <c r="K991" s="5">
        <f t="shared" si="506"/>
        <v>480</v>
      </c>
      <c r="L991" s="5">
        <f t="shared" si="506"/>
        <v>480</v>
      </c>
      <c r="M991" s="5">
        <f t="shared" si="506"/>
        <v>480</v>
      </c>
      <c r="N991" s="5">
        <f t="shared" si="506"/>
        <v>480</v>
      </c>
      <c r="O991" s="5">
        <f t="shared" si="506"/>
        <v>480</v>
      </c>
      <c r="P991" s="5">
        <f t="shared" si="506"/>
        <v>480</v>
      </c>
      <c r="Q991" s="5" t="str">
        <f t="shared" si="506"/>
        <v>a</v>
      </c>
      <c r="R991" s="20">
        <f t="shared" si="506"/>
        <v>480</v>
      </c>
    </row>
    <row r="992" spans="2:18" outlineLevel="1" x14ac:dyDescent="0.25">
      <c r="B992">
        <v>200</v>
      </c>
      <c r="C992" s="21">
        <f t="shared" ref="C992:R992" si="507">IF($C$789&gt;=C731,$C$789-C731,"a")</f>
        <v>480</v>
      </c>
      <c r="D992" s="5">
        <f t="shared" si="507"/>
        <v>480</v>
      </c>
      <c r="E992" s="5">
        <f t="shared" si="507"/>
        <v>480</v>
      </c>
      <c r="F992" s="5">
        <f t="shared" si="507"/>
        <v>480</v>
      </c>
      <c r="G992" s="5">
        <f t="shared" si="507"/>
        <v>480</v>
      </c>
      <c r="H992" s="5">
        <f t="shared" si="507"/>
        <v>480</v>
      </c>
      <c r="I992" s="5">
        <f t="shared" si="507"/>
        <v>480</v>
      </c>
      <c r="J992" s="5">
        <f t="shared" si="507"/>
        <v>480</v>
      </c>
      <c r="K992" s="5">
        <f t="shared" si="507"/>
        <v>480</v>
      </c>
      <c r="L992" s="5">
        <f t="shared" si="507"/>
        <v>480</v>
      </c>
      <c r="M992" s="5">
        <f t="shared" si="507"/>
        <v>480</v>
      </c>
      <c r="N992" s="5">
        <f t="shared" si="507"/>
        <v>480</v>
      </c>
      <c r="O992" s="5">
        <f t="shared" si="507"/>
        <v>480</v>
      </c>
      <c r="P992" s="5">
        <f t="shared" si="507"/>
        <v>480</v>
      </c>
      <c r="Q992" s="5" t="str">
        <f t="shared" si="507"/>
        <v>a</v>
      </c>
      <c r="R992" s="20" t="str">
        <f t="shared" si="507"/>
        <v>a</v>
      </c>
    </row>
    <row r="993" spans="2:18" outlineLevel="1" x14ac:dyDescent="0.25">
      <c r="B993">
        <v>201</v>
      </c>
      <c r="C993" s="21">
        <f t="shared" ref="C993:R993" si="508">IF($C$789&gt;=C732,$C$789-C732,"a")</f>
        <v>480</v>
      </c>
      <c r="D993" s="5">
        <f t="shared" si="508"/>
        <v>480</v>
      </c>
      <c r="E993" s="5">
        <f t="shared" si="508"/>
        <v>480</v>
      </c>
      <c r="F993" s="5">
        <f t="shared" si="508"/>
        <v>480</v>
      </c>
      <c r="G993" s="5">
        <f t="shared" si="508"/>
        <v>480</v>
      </c>
      <c r="H993" s="5">
        <f t="shared" si="508"/>
        <v>480</v>
      </c>
      <c r="I993" s="5">
        <f t="shared" si="508"/>
        <v>480</v>
      </c>
      <c r="J993" s="5">
        <f t="shared" si="508"/>
        <v>480</v>
      </c>
      <c r="K993" s="5">
        <f t="shared" si="508"/>
        <v>480</v>
      </c>
      <c r="L993" s="5">
        <f t="shared" si="508"/>
        <v>480</v>
      </c>
      <c r="M993" s="5">
        <f t="shared" si="508"/>
        <v>480</v>
      </c>
      <c r="N993" s="5">
        <f t="shared" si="508"/>
        <v>480</v>
      </c>
      <c r="O993" s="5">
        <f t="shared" si="508"/>
        <v>480</v>
      </c>
      <c r="P993" s="5">
        <f t="shared" si="508"/>
        <v>480</v>
      </c>
      <c r="Q993" s="5" t="str">
        <f t="shared" si="508"/>
        <v>a</v>
      </c>
      <c r="R993" s="20">
        <f t="shared" si="508"/>
        <v>480</v>
      </c>
    </row>
    <row r="994" spans="2:18" outlineLevel="1" x14ac:dyDescent="0.25">
      <c r="B994">
        <v>202</v>
      </c>
      <c r="C994" s="21">
        <f t="shared" ref="C994:R994" si="509">IF($C$789&gt;=C733,$C$789-C733,"a")</f>
        <v>480</v>
      </c>
      <c r="D994" s="5">
        <f t="shared" si="509"/>
        <v>480</v>
      </c>
      <c r="E994" s="5">
        <f t="shared" si="509"/>
        <v>480</v>
      </c>
      <c r="F994" s="5">
        <f t="shared" si="509"/>
        <v>480</v>
      </c>
      <c r="G994" s="5">
        <f t="shared" si="509"/>
        <v>480</v>
      </c>
      <c r="H994" s="5">
        <f t="shared" si="509"/>
        <v>480</v>
      </c>
      <c r="I994" s="5">
        <f t="shared" si="509"/>
        <v>480</v>
      </c>
      <c r="J994" s="5">
        <f t="shared" si="509"/>
        <v>480</v>
      </c>
      <c r="K994" s="5">
        <f t="shared" si="509"/>
        <v>480</v>
      </c>
      <c r="L994" s="5">
        <f t="shared" si="509"/>
        <v>480</v>
      </c>
      <c r="M994" s="5">
        <f t="shared" si="509"/>
        <v>480</v>
      </c>
      <c r="N994" s="5">
        <f t="shared" si="509"/>
        <v>480</v>
      </c>
      <c r="O994" s="5">
        <f t="shared" si="509"/>
        <v>480</v>
      </c>
      <c r="P994" s="5">
        <f t="shared" si="509"/>
        <v>480</v>
      </c>
      <c r="Q994" s="5" t="str">
        <f t="shared" si="509"/>
        <v>a</v>
      </c>
      <c r="R994" s="20" t="str">
        <f t="shared" si="509"/>
        <v>a</v>
      </c>
    </row>
    <row r="995" spans="2:18" outlineLevel="1" x14ac:dyDescent="0.25">
      <c r="B995">
        <v>203</v>
      </c>
      <c r="C995" s="21">
        <f t="shared" ref="C995:R995" si="510">IF($C$789&gt;=C734,$C$789-C734,"a")</f>
        <v>480</v>
      </c>
      <c r="D995" s="5">
        <f t="shared" si="510"/>
        <v>480</v>
      </c>
      <c r="E995" s="5">
        <f t="shared" si="510"/>
        <v>480</v>
      </c>
      <c r="F995" s="5">
        <f t="shared" si="510"/>
        <v>480</v>
      </c>
      <c r="G995" s="5">
        <f t="shared" si="510"/>
        <v>480</v>
      </c>
      <c r="H995" s="5">
        <f t="shared" si="510"/>
        <v>480</v>
      </c>
      <c r="I995" s="5">
        <f t="shared" si="510"/>
        <v>480</v>
      </c>
      <c r="J995" s="5">
        <f t="shared" si="510"/>
        <v>480</v>
      </c>
      <c r="K995" s="5">
        <f t="shared" si="510"/>
        <v>480</v>
      </c>
      <c r="L995" s="5">
        <f t="shared" si="510"/>
        <v>480</v>
      </c>
      <c r="M995" s="5">
        <f t="shared" si="510"/>
        <v>480</v>
      </c>
      <c r="N995" s="5">
        <f t="shared" si="510"/>
        <v>480</v>
      </c>
      <c r="O995" s="5">
        <f t="shared" si="510"/>
        <v>480</v>
      </c>
      <c r="P995" s="5">
        <f t="shared" si="510"/>
        <v>480</v>
      </c>
      <c r="Q995" s="5" t="str">
        <f t="shared" si="510"/>
        <v>a</v>
      </c>
      <c r="R995" s="20">
        <f t="shared" si="510"/>
        <v>480</v>
      </c>
    </row>
    <row r="996" spans="2:18" outlineLevel="1" x14ac:dyDescent="0.25">
      <c r="B996">
        <v>204</v>
      </c>
      <c r="C996" s="21">
        <f t="shared" ref="C996:R996" si="511">IF($C$789&gt;=C735,$C$789-C735,"a")</f>
        <v>480</v>
      </c>
      <c r="D996" s="5">
        <f t="shared" si="511"/>
        <v>480</v>
      </c>
      <c r="E996" s="5">
        <f t="shared" si="511"/>
        <v>480</v>
      </c>
      <c r="F996" s="5">
        <f t="shared" si="511"/>
        <v>480</v>
      </c>
      <c r="G996" s="5">
        <f t="shared" si="511"/>
        <v>480</v>
      </c>
      <c r="H996" s="5">
        <f t="shared" si="511"/>
        <v>480</v>
      </c>
      <c r="I996" s="5">
        <f t="shared" si="511"/>
        <v>480</v>
      </c>
      <c r="J996" s="5">
        <f t="shared" si="511"/>
        <v>480</v>
      </c>
      <c r="K996" s="5">
        <f t="shared" si="511"/>
        <v>480</v>
      </c>
      <c r="L996" s="5">
        <f t="shared" si="511"/>
        <v>480</v>
      </c>
      <c r="M996" s="5">
        <f t="shared" si="511"/>
        <v>480</v>
      </c>
      <c r="N996" s="5">
        <f t="shared" si="511"/>
        <v>480</v>
      </c>
      <c r="O996" s="5">
        <f t="shared" si="511"/>
        <v>480</v>
      </c>
      <c r="P996" s="5">
        <f t="shared" si="511"/>
        <v>480</v>
      </c>
      <c r="Q996" s="5" t="str">
        <f t="shared" si="511"/>
        <v>a</v>
      </c>
      <c r="R996" s="20" t="str">
        <f t="shared" si="511"/>
        <v>a</v>
      </c>
    </row>
    <row r="997" spans="2:18" outlineLevel="1" x14ac:dyDescent="0.25">
      <c r="B997">
        <v>205</v>
      </c>
      <c r="C997" s="21">
        <f t="shared" ref="C997:R997" si="512">IF($C$789&gt;=C736,$C$789-C736,"a")</f>
        <v>480</v>
      </c>
      <c r="D997" s="5">
        <f t="shared" si="512"/>
        <v>480</v>
      </c>
      <c r="E997" s="5">
        <f t="shared" si="512"/>
        <v>480</v>
      </c>
      <c r="F997" s="5">
        <f t="shared" si="512"/>
        <v>480</v>
      </c>
      <c r="G997" s="5">
        <f t="shared" si="512"/>
        <v>480</v>
      </c>
      <c r="H997" s="5">
        <f t="shared" si="512"/>
        <v>480</v>
      </c>
      <c r="I997" s="5">
        <f t="shared" si="512"/>
        <v>480</v>
      </c>
      <c r="J997" s="5">
        <f t="shared" si="512"/>
        <v>480</v>
      </c>
      <c r="K997" s="5">
        <f t="shared" si="512"/>
        <v>480</v>
      </c>
      <c r="L997" s="5">
        <f t="shared" si="512"/>
        <v>480</v>
      </c>
      <c r="M997" s="5">
        <f t="shared" si="512"/>
        <v>480</v>
      </c>
      <c r="N997" s="5">
        <f t="shared" si="512"/>
        <v>480</v>
      </c>
      <c r="O997" s="5">
        <f t="shared" si="512"/>
        <v>480</v>
      </c>
      <c r="P997" s="5">
        <f t="shared" si="512"/>
        <v>480</v>
      </c>
      <c r="Q997" s="5" t="str">
        <f t="shared" si="512"/>
        <v>a</v>
      </c>
      <c r="R997" s="20">
        <f t="shared" si="512"/>
        <v>480</v>
      </c>
    </row>
    <row r="998" spans="2:18" outlineLevel="1" x14ac:dyDescent="0.25">
      <c r="B998">
        <v>206</v>
      </c>
      <c r="C998" s="21">
        <f t="shared" ref="C998:R998" si="513">IF($C$789&gt;=C737,$C$789-C737,"a")</f>
        <v>480</v>
      </c>
      <c r="D998" s="5">
        <f t="shared" si="513"/>
        <v>480</v>
      </c>
      <c r="E998" s="5">
        <f t="shared" si="513"/>
        <v>480</v>
      </c>
      <c r="F998" s="5">
        <f t="shared" si="513"/>
        <v>480</v>
      </c>
      <c r="G998" s="5">
        <f t="shared" si="513"/>
        <v>480</v>
      </c>
      <c r="H998" s="5">
        <f t="shared" si="513"/>
        <v>480</v>
      </c>
      <c r="I998" s="5">
        <f t="shared" si="513"/>
        <v>480</v>
      </c>
      <c r="J998" s="5">
        <f t="shared" si="513"/>
        <v>480</v>
      </c>
      <c r="K998" s="5">
        <f t="shared" si="513"/>
        <v>480</v>
      </c>
      <c r="L998" s="5">
        <f t="shared" si="513"/>
        <v>480</v>
      </c>
      <c r="M998" s="5">
        <f t="shared" si="513"/>
        <v>480</v>
      </c>
      <c r="N998" s="5">
        <f t="shared" si="513"/>
        <v>480</v>
      </c>
      <c r="O998" s="5">
        <f t="shared" si="513"/>
        <v>480</v>
      </c>
      <c r="P998" s="5">
        <f t="shared" si="513"/>
        <v>480</v>
      </c>
      <c r="Q998" s="5" t="str">
        <f t="shared" si="513"/>
        <v>a</v>
      </c>
      <c r="R998" s="20" t="str">
        <f t="shared" si="513"/>
        <v>a</v>
      </c>
    </row>
    <row r="999" spans="2:18" outlineLevel="1" x14ac:dyDescent="0.25">
      <c r="B999">
        <v>207</v>
      </c>
      <c r="C999" s="21">
        <f t="shared" ref="C999:R999" si="514">IF($C$789&gt;=C738,$C$789-C738,"a")</f>
        <v>480</v>
      </c>
      <c r="D999" s="5">
        <f t="shared" si="514"/>
        <v>480</v>
      </c>
      <c r="E999" s="5">
        <f t="shared" si="514"/>
        <v>480</v>
      </c>
      <c r="F999" s="5">
        <f t="shared" si="514"/>
        <v>480</v>
      </c>
      <c r="G999" s="5">
        <f t="shared" si="514"/>
        <v>480</v>
      </c>
      <c r="H999" s="5">
        <f t="shared" si="514"/>
        <v>480</v>
      </c>
      <c r="I999" s="5">
        <f t="shared" si="514"/>
        <v>480</v>
      </c>
      <c r="J999" s="5">
        <f t="shared" si="514"/>
        <v>480</v>
      </c>
      <c r="K999" s="5">
        <f t="shared" si="514"/>
        <v>480</v>
      </c>
      <c r="L999" s="5">
        <f t="shared" si="514"/>
        <v>480</v>
      </c>
      <c r="M999" s="5">
        <f t="shared" si="514"/>
        <v>480</v>
      </c>
      <c r="N999" s="5">
        <f t="shared" si="514"/>
        <v>480</v>
      </c>
      <c r="O999" s="5">
        <f t="shared" si="514"/>
        <v>480</v>
      </c>
      <c r="P999" s="5">
        <f t="shared" si="514"/>
        <v>480</v>
      </c>
      <c r="Q999" s="5" t="str">
        <f t="shared" si="514"/>
        <v>a</v>
      </c>
      <c r="R999" s="20">
        <f t="shared" si="514"/>
        <v>480</v>
      </c>
    </row>
    <row r="1000" spans="2:18" outlineLevel="1" x14ac:dyDescent="0.25">
      <c r="B1000">
        <v>208</v>
      </c>
      <c r="C1000" s="21">
        <f t="shared" ref="C1000:R1000" si="515">IF($C$789&gt;=C739,$C$789-C739,"a")</f>
        <v>480</v>
      </c>
      <c r="D1000" s="5">
        <f t="shared" si="515"/>
        <v>480</v>
      </c>
      <c r="E1000" s="5">
        <f t="shared" si="515"/>
        <v>480</v>
      </c>
      <c r="F1000" s="5">
        <f t="shared" si="515"/>
        <v>480</v>
      </c>
      <c r="G1000" s="5">
        <f t="shared" si="515"/>
        <v>480</v>
      </c>
      <c r="H1000" s="5">
        <f t="shared" si="515"/>
        <v>480</v>
      </c>
      <c r="I1000" s="5">
        <f t="shared" si="515"/>
        <v>480</v>
      </c>
      <c r="J1000" s="5">
        <f t="shared" si="515"/>
        <v>480</v>
      </c>
      <c r="K1000" s="5">
        <f t="shared" si="515"/>
        <v>480</v>
      </c>
      <c r="L1000" s="5">
        <f t="shared" si="515"/>
        <v>480</v>
      </c>
      <c r="M1000" s="5">
        <f t="shared" si="515"/>
        <v>480</v>
      </c>
      <c r="N1000" s="5">
        <f t="shared" si="515"/>
        <v>480</v>
      </c>
      <c r="O1000" s="5">
        <f t="shared" si="515"/>
        <v>480</v>
      </c>
      <c r="P1000" s="5">
        <f t="shared" si="515"/>
        <v>480</v>
      </c>
      <c r="Q1000" s="5" t="str">
        <f t="shared" si="515"/>
        <v>a</v>
      </c>
      <c r="R1000" s="20" t="str">
        <f t="shared" si="515"/>
        <v>a</v>
      </c>
    </row>
    <row r="1001" spans="2:18" outlineLevel="1" x14ac:dyDescent="0.25">
      <c r="B1001">
        <v>209</v>
      </c>
      <c r="C1001" s="21">
        <f t="shared" ref="C1001:R1001" si="516">IF($C$789&gt;=C740,$C$789-C740,"a")</f>
        <v>480</v>
      </c>
      <c r="D1001" s="5">
        <f t="shared" si="516"/>
        <v>480</v>
      </c>
      <c r="E1001" s="5">
        <f t="shared" si="516"/>
        <v>480</v>
      </c>
      <c r="F1001" s="5">
        <f t="shared" si="516"/>
        <v>480</v>
      </c>
      <c r="G1001" s="5">
        <f t="shared" si="516"/>
        <v>480</v>
      </c>
      <c r="H1001" s="5">
        <f t="shared" si="516"/>
        <v>480</v>
      </c>
      <c r="I1001" s="5">
        <f t="shared" si="516"/>
        <v>480</v>
      </c>
      <c r="J1001" s="5">
        <f t="shared" si="516"/>
        <v>480</v>
      </c>
      <c r="K1001" s="5">
        <f t="shared" si="516"/>
        <v>480</v>
      </c>
      <c r="L1001" s="5">
        <f t="shared" si="516"/>
        <v>480</v>
      </c>
      <c r="M1001" s="5">
        <f t="shared" si="516"/>
        <v>480</v>
      </c>
      <c r="N1001" s="5">
        <f t="shared" si="516"/>
        <v>480</v>
      </c>
      <c r="O1001" s="5">
        <f t="shared" si="516"/>
        <v>480</v>
      </c>
      <c r="P1001" s="5">
        <f t="shared" si="516"/>
        <v>480</v>
      </c>
      <c r="Q1001" s="5" t="str">
        <f t="shared" si="516"/>
        <v>a</v>
      </c>
      <c r="R1001" s="20">
        <f t="shared" si="516"/>
        <v>480</v>
      </c>
    </row>
    <row r="1002" spans="2:18" outlineLevel="1" x14ac:dyDescent="0.25">
      <c r="B1002">
        <v>210</v>
      </c>
      <c r="C1002" s="21">
        <f t="shared" ref="C1002:R1002" si="517">IF($C$789&gt;=C741,$C$789-C741,"a")</f>
        <v>480</v>
      </c>
      <c r="D1002" s="5">
        <f t="shared" si="517"/>
        <v>480</v>
      </c>
      <c r="E1002" s="5">
        <f t="shared" si="517"/>
        <v>480</v>
      </c>
      <c r="F1002" s="5">
        <f t="shared" si="517"/>
        <v>480</v>
      </c>
      <c r="G1002" s="5">
        <f t="shared" si="517"/>
        <v>480</v>
      </c>
      <c r="H1002" s="5">
        <f t="shared" si="517"/>
        <v>480</v>
      </c>
      <c r="I1002" s="5">
        <f t="shared" si="517"/>
        <v>480</v>
      </c>
      <c r="J1002" s="5">
        <f t="shared" si="517"/>
        <v>480</v>
      </c>
      <c r="K1002" s="5">
        <f t="shared" si="517"/>
        <v>480</v>
      </c>
      <c r="L1002" s="5">
        <f t="shared" si="517"/>
        <v>480</v>
      </c>
      <c r="M1002" s="5">
        <f t="shared" si="517"/>
        <v>480</v>
      </c>
      <c r="N1002" s="5">
        <f t="shared" si="517"/>
        <v>480</v>
      </c>
      <c r="O1002" s="5">
        <f t="shared" si="517"/>
        <v>480</v>
      </c>
      <c r="P1002" s="5">
        <f t="shared" si="517"/>
        <v>480</v>
      </c>
      <c r="Q1002" s="5" t="str">
        <f t="shared" si="517"/>
        <v>a</v>
      </c>
      <c r="R1002" s="20" t="str">
        <f t="shared" si="517"/>
        <v>a</v>
      </c>
    </row>
    <row r="1003" spans="2:18" outlineLevel="1" x14ac:dyDescent="0.25">
      <c r="B1003">
        <v>211</v>
      </c>
      <c r="C1003" s="21">
        <f t="shared" ref="C1003:R1003" si="518">IF($C$789&gt;=C742,$C$789-C742,"a")</f>
        <v>480</v>
      </c>
      <c r="D1003" s="5">
        <f t="shared" si="518"/>
        <v>480</v>
      </c>
      <c r="E1003" s="5">
        <f t="shared" si="518"/>
        <v>480</v>
      </c>
      <c r="F1003" s="5">
        <f t="shared" si="518"/>
        <v>480</v>
      </c>
      <c r="G1003" s="5">
        <f t="shared" si="518"/>
        <v>480</v>
      </c>
      <c r="H1003" s="5">
        <f t="shared" si="518"/>
        <v>480</v>
      </c>
      <c r="I1003" s="5">
        <f t="shared" si="518"/>
        <v>480</v>
      </c>
      <c r="J1003" s="5">
        <f t="shared" si="518"/>
        <v>480</v>
      </c>
      <c r="K1003" s="5">
        <f t="shared" si="518"/>
        <v>480</v>
      </c>
      <c r="L1003" s="5">
        <f t="shared" si="518"/>
        <v>480</v>
      </c>
      <c r="M1003" s="5">
        <f t="shared" si="518"/>
        <v>480</v>
      </c>
      <c r="N1003" s="5">
        <f t="shared" si="518"/>
        <v>480</v>
      </c>
      <c r="O1003" s="5">
        <f t="shared" si="518"/>
        <v>480</v>
      </c>
      <c r="P1003" s="5">
        <f t="shared" si="518"/>
        <v>480</v>
      </c>
      <c r="Q1003" s="5" t="str">
        <f t="shared" si="518"/>
        <v>a</v>
      </c>
      <c r="R1003" s="20">
        <f t="shared" si="518"/>
        <v>480</v>
      </c>
    </row>
    <row r="1004" spans="2:18" outlineLevel="1" x14ac:dyDescent="0.25">
      <c r="B1004">
        <v>212</v>
      </c>
      <c r="C1004" s="21">
        <f t="shared" ref="C1004:R1004" si="519">IF($C$789&gt;=C743,$C$789-C743,"a")</f>
        <v>480</v>
      </c>
      <c r="D1004" s="5">
        <f t="shared" si="519"/>
        <v>480</v>
      </c>
      <c r="E1004" s="5">
        <f t="shared" si="519"/>
        <v>480</v>
      </c>
      <c r="F1004" s="5">
        <f t="shared" si="519"/>
        <v>480</v>
      </c>
      <c r="G1004" s="5">
        <f t="shared" si="519"/>
        <v>480</v>
      </c>
      <c r="H1004" s="5">
        <f t="shared" si="519"/>
        <v>480</v>
      </c>
      <c r="I1004" s="5">
        <f t="shared" si="519"/>
        <v>480</v>
      </c>
      <c r="J1004" s="5">
        <f t="shared" si="519"/>
        <v>480</v>
      </c>
      <c r="K1004" s="5">
        <f t="shared" si="519"/>
        <v>480</v>
      </c>
      <c r="L1004" s="5">
        <f t="shared" si="519"/>
        <v>480</v>
      </c>
      <c r="M1004" s="5">
        <f t="shared" si="519"/>
        <v>480</v>
      </c>
      <c r="N1004" s="5">
        <f t="shared" si="519"/>
        <v>480</v>
      </c>
      <c r="O1004" s="5">
        <f t="shared" si="519"/>
        <v>480</v>
      </c>
      <c r="P1004" s="5">
        <f t="shared" si="519"/>
        <v>480</v>
      </c>
      <c r="Q1004" s="5" t="str">
        <f t="shared" si="519"/>
        <v>a</v>
      </c>
      <c r="R1004" s="20" t="str">
        <f t="shared" si="519"/>
        <v>a</v>
      </c>
    </row>
    <row r="1005" spans="2:18" outlineLevel="1" x14ac:dyDescent="0.25">
      <c r="B1005">
        <v>213</v>
      </c>
      <c r="C1005" s="21">
        <f t="shared" ref="C1005:R1005" si="520">IF($C$789&gt;=C744,$C$789-C744,"a")</f>
        <v>480</v>
      </c>
      <c r="D1005" s="5">
        <f t="shared" si="520"/>
        <v>480</v>
      </c>
      <c r="E1005" s="5">
        <f t="shared" si="520"/>
        <v>480</v>
      </c>
      <c r="F1005" s="5">
        <f t="shared" si="520"/>
        <v>480</v>
      </c>
      <c r="G1005" s="5">
        <f t="shared" si="520"/>
        <v>480</v>
      </c>
      <c r="H1005" s="5">
        <f t="shared" si="520"/>
        <v>480</v>
      </c>
      <c r="I1005" s="5">
        <f t="shared" si="520"/>
        <v>480</v>
      </c>
      <c r="J1005" s="5">
        <f t="shared" si="520"/>
        <v>480</v>
      </c>
      <c r="K1005" s="5">
        <f t="shared" si="520"/>
        <v>480</v>
      </c>
      <c r="L1005" s="5">
        <f t="shared" si="520"/>
        <v>480</v>
      </c>
      <c r="M1005" s="5">
        <f t="shared" si="520"/>
        <v>480</v>
      </c>
      <c r="N1005" s="5">
        <f t="shared" si="520"/>
        <v>480</v>
      </c>
      <c r="O1005" s="5">
        <f t="shared" si="520"/>
        <v>480</v>
      </c>
      <c r="P1005" s="5">
        <f t="shared" si="520"/>
        <v>480</v>
      </c>
      <c r="Q1005" s="5" t="str">
        <f t="shared" si="520"/>
        <v>a</v>
      </c>
      <c r="R1005" s="20">
        <f t="shared" si="520"/>
        <v>480</v>
      </c>
    </row>
    <row r="1006" spans="2:18" outlineLevel="1" x14ac:dyDescent="0.25">
      <c r="B1006">
        <v>214</v>
      </c>
      <c r="C1006" s="21">
        <f t="shared" ref="C1006:R1006" si="521">IF($C$789&gt;=C745,$C$789-C745,"a")</f>
        <v>480</v>
      </c>
      <c r="D1006" s="5">
        <f t="shared" si="521"/>
        <v>480</v>
      </c>
      <c r="E1006" s="5">
        <f t="shared" si="521"/>
        <v>480</v>
      </c>
      <c r="F1006" s="5">
        <f t="shared" si="521"/>
        <v>480</v>
      </c>
      <c r="G1006" s="5">
        <f t="shared" si="521"/>
        <v>480</v>
      </c>
      <c r="H1006" s="5">
        <f t="shared" si="521"/>
        <v>480</v>
      </c>
      <c r="I1006" s="5">
        <f t="shared" si="521"/>
        <v>480</v>
      </c>
      <c r="J1006" s="5">
        <f t="shared" si="521"/>
        <v>480</v>
      </c>
      <c r="K1006" s="5">
        <f t="shared" si="521"/>
        <v>480</v>
      </c>
      <c r="L1006" s="5">
        <f t="shared" si="521"/>
        <v>480</v>
      </c>
      <c r="M1006" s="5">
        <f t="shared" si="521"/>
        <v>480</v>
      </c>
      <c r="N1006" s="5">
        <f t="shared" si="521"/>
        <v>480</v>
      </c>
      <c r="O1006" s="5">
        <f t="shared" si="521"/>
        <v>480</v>
      </c>
      <c r="P1006" s="5">
        <f t="shared" si="521"/>
        <v>480</v>
      </c>
      <c r="Q1006" s="5" t="str">
        <f t="shared" si="521"/>
        <v>a</v>
      </c>
      <c r="R1006" s="20" t="str">
        <f t="shared" si="521"/>
        <v>a</v>
      </c>
    </row>
    <row r="1007" spans="2:18" outlineLevel="1" x14ac:dyDescent="0.25">
      <c r="B1007">
        <v>215</v>
      </c>
      <c r="C1007" s="21">
        <f t="shared" ref="C1007:R1007" si="522">IF($C$789&gt;=C746,$C$789-C746,"a")</f>
        <v>480</v>
      </c>
      <c r="D1007" s="5">
        <f t="shared" si="522"/>
        <v>480</v>
      </c>
      <c r="E1007" s="5">
        <f t="shared" si="522"/>
        <v>480</v>
      </c>
      <c r="F1007" s="5">
        <f t="shared" si="522"/>
        <v>480</v>
      </c>
      <c r="G1007" s="5">
        <f t="shared" si="522"/>
        <v>480</v>
      </c>
      <c r="H1007" s="5">
        <f t="shared" si="522"/>
        <v>480</v>
      </c>
      <c r="I1007" s="5">
        <f t="shared" si="522"/>
        <v>480</v>
      </c>
      <c r="J1007" s="5">
        <f t="shared" si="522"/>
        <v>480</v>
      </c>
      <c r="K1007" s="5">
        <f t="shared" si="522"/>
        <v>480</v>
      </c>
      <c r="L1007" s="5">
        <f t="shared" si="522"/>
        <v>480</v>
      </c>
      <c r="M1007" s="5">
        <f t="shared" si="522"/>
        <v>480</v>
      </c>
      <c r="N1007" s="5">
        <f t="shared" si="522"/>
        <v>480</v>
      </c>
      <c r="O1007" s="5">
        <f t="shared" si="522"/>
        <v>480</v>
      </c>
      <c r="P1007" s="5">
        <f t="shared" si="522"/>
        <v>480</v>
      </c>
      <c r="Q1007" s="5" t="str">
        <f t="shared" si="522"/>
        <v>a</v>
      </c>
      <c r="R1007" s="20">
        <f t="shared" si="522"/>
        <v>480</v>
      </c>
    </row>
    <row r="1008" spans="2:18" outlineLevel="1" x14ac:dyDescent="0.25">
      <c r="B1008">
        <v>216</v>
      </c>
      <c r="C1008" s="21">
        <f t="shared" ref="C1008:R1008" si="523">IF($C$789&gt;=C747,$C$789-C747,"a")</f>
        <v>480</v>
      </c>
      <c r="D1008" s="5">
        <f t="shared" si="523"/>
        <v>480</v>
      </c>
      <c r="E1008" s="5">
        <f t="shared" si="523"/>
        <v>480</v>
      </c>
      <c r="F1008" s="5">
        <f t="shared" si="523"/>
        <v>480</v>
      </c>
      <c r="G1008" s="5">
        <f t="shared" si="523"/>
        <v>480</v>
      </c>
      <c r="H1008" s="5">
        <f t="shared" si="523"/>
        <v>480</v>
      </c>
      <c r="I1008" s="5">
        <f t="shared" si="523"/>
        <v>480</v>
      </c>
      <c r="J1008" s="5">
        <f t="shared" si="523"/>
        <v>480</v>
      </c>
      <c r="K1008" s="5">
        <f t="shared" si="523"/>
        <v>480</v>
      </c>
      <c r="L1008" s="5">
        <f t="shared" si="523"/>
        <v>480</v>
      </c>
      <c r="M1008" s="5">
        <f t="shared" si="523"/>
        <v>480</v>
      </c>
      <c r="N1008" s="5">
        <f t="shared" si="523"/>
        <v>480</v>
      </c>
      <c r="O1008" s="5">
        <f t="shared" si="523"/>
        <v>480</v>
      </c>
      <c r="P1008" s="5">
        <f t="shared" si="523"/>
        <v>480</v>
      </c>
      <c r="Q1008" s="5" t="str">
        <f t="shared" si="523"/>
        <v>a</v>
      </c>
      <c r="R1008" s="20" t="str">
        <f t="shared" si="523"/>
        <v>a</v>
      </c>
    </row>
    <row r="1009" spans="2:18" outlineLevel="1" x14ac:dyDescent="0.25">
      <c r="B1009">
        <v>217</v>
      </c>
      <c r="C1009" s="21">
        <f t="shared" ref="C1009:R1009" si="524">IF($C$789&gt;=C748,$C$789-C748,"a")</f>
        <v>480</v>
      </c>
      <c r="D1009" s="5">
        <f t="shared" si="524"/>
        <v>480</v>
      </c>
      <c r="E1009" s="5">
        <f t="shared" si="524"/>
        <v>480</v>
      </c>
      <c r="F1009" s="5">
        <f t="shared" si="524"/>
        <v>480</v>
      </c>
      <c r="G1009" s="5">
        <f t="shared" si="524"/>
        <v>480</v>
      </c>
      <c r="H1009" s="5">
        <f t="shared" si="524"/>
        <v>480</v>
      </c>
      <c r="I1009" s="5">
        <f t="shared" si="524"/>
        <v>480</v>
      </c>
      <c r="J1009" s="5">
        <f t="shared" si="524"/>
        <v>480</v>
      </c>
      <c r="K1009" s="5">
        <f t="shared" si="524"/>
        <v>480</v>
      </c>
      <c r="L1009" s="5">
        <f t="shared" si="524"/>
        <v>480</v>
      </c>
      <c r="M1009" s="5">
        <f t="shared" si="524"/>
        <v>480</v>
      </c>
      <c r="N1009" s="5">
        <f t="shared" si="524"/>
        <v>480</v>
      </c>
      <c r="O1009" s="5">
        <f t="shared" si="524"/>
        <v>480</v>
      </c>
      <c r="P1009" s="5">
        <f t="shared" si="524"/>
        <v>480</v>
      </c>
      <c r="Q1009" s="5" t="str">
        <f t="shared" si="524"/>
        <v>a</v>
      </c>
      <c r="R1009" s="20">
        <f t="shared" si="524"/>
        <v>480</v>
      </c>
    </row>
    <row r="1010" spans="2:18" outlineLevel="1" x14ac:dyDescent="0.25">
      <c r="B1010">
        <v>218</v>
      </c>
      <c r="C1010" s="21">
        <f t="shared" ref="C1010:R1010" si="525">IF($C$789&gt;=C749,$C$789-C749,"a")</f>
        <v>480</v>
      </c>
      <c r="D1010" s="5">
        <f t="shared" si="525"/>
        <v>480</v>
      </c>
      <c r="E1010" s="5">
        <f t="shared" si="525"/>
        <v>480</v>
      </c>
      <c r="F1010" s="5">
        <f t="shared" si="525"/>
        <v>480</v>
      </c>
      <c r="G1010" s="5">
        <f t="shared" si="525"/>
        <v>480</v>
      </c>
      <c r="H1010" s="5">
        <f t="shared" si="525"/>
        <v>480</v>
      </c>
      <c r="I1010" s="5">
        <f t="shared" si="525"/>
        <v>480</v>
      </c>
      <c r="J1010" s="5">
        <f t="shared" si="525"/>
        <v>480</v>
      </c>
      <c r="K1010" s="5">
        <f t="shared" si="525"/>
        <v>480</v>
      </c>
      <c r="L1010" s="5">
        <f t="shared" si="525"/>
        <v>480</v>
      </c>
      <c r="M1010" s="5">
        <f t="shared" si="525"/>
        <v>480</v>
      </c>
      <c r="N1010" s="5">
        <f t="shared" si="525"/>
        <v>480</v>
      </c>
      <c r="O1010" s="5">
        <f t="shared" si="525"/>
        <v>480</v>
      </c>
      <c r="P1010" s="5">
        <f t="shared" si="525"/>
        <v>480</v>
      </c>
      <c r="Q1010" s="5" t="str">
        <f t="shared" si="525"/>
        <v>a</v>
      </c>
      <c r="R1010" s="20" t="str">
        <f t="shared" si="525"/>
        <v>a</v>
      </c>
    </row>
    <row r="1011" spans="2:18" outlineLevel="1" x14ac:dyDescent="0.25">
      <c r="B1011">
        <v>219</v>
      </c>
      <c r="C1011" s="21">
        <f t="shared" ref="C1011:R1011" si="526">IF($C$789&gt;=C750,$C$789-C750,"a")</f>
        <v>480</v>
      </c>
      <c r="D1011" s="5">
        <f t="shared" si="526"/>
        <v>480</v>
      </c>
      <c r="E1011" s="5">
        <f t="shared" si="526"/>
        <v>480</v>
      </c>
      <c r="F1011" s="5">
        <f t="shared" si="526"/>
        <v>480</v>
      </c>
      <c r="G1011" s="5">
        <f t="shared" si="526"/>
        <v>480</v>
      </c>
      <c r="H1011" s="5">
        <f t="shared" si="526"/>
        <v>480</v>
      </c>
      <c r="I1011" s="5">
        <f t="shared" si="526"/>
        <v>480</v>
      </c>
      <c r="J1011" s="5">
        <f t="shared" si="526"/>
        <v>480</v>
      </c>
      <c r="K1011" s="5">
        <f t="shared" si="526"/>
        <v>480</v>
      </c>
      <c r="L1011" s="5">
        <f t="shared" si="526"/>
        <v>480</v>
      </c>
      <c r="M1011" s="5">
        <f t="shared" si="526"/>
        <v>480</v>
      </c>
      <c r="N1011" s="5">
        <f t="shared" si="526"/>
        <v>480</v>
      </c>
      <c r="O1011" s="5">
        <f t="shared" si="526"/>
        <v>480</v>
      </c>
      <c r="P1011" s="5">
        <f t="shared" si="526"/>
        <v>480</v>
      </c>
      <c r="Q1011" s="5" t="str">
        <f t="shared" si="526"/>
        <v>a</v>
      </c>
      <c r="R1011" s="20">
        <f t="shared" si="526"/>
        <v>480</v>
      </c>
    </row>
    <row r="1012" spans="2:18" outlineLevel="1" x14ac:dyDescent="0.25">
      <c r="B1012">
        <v>220</v>
      </c>
      <c r="C1012" s="21">
        <f t="shared" ref="C1012:R1012" si="527">IF($C$789&gt;=C751,$C$789-C751,"a")</f>
        <v>480</v>
      </c>
      <c r="D1012" s="5">
        <f t="shared" si="527"/>
        <v>480</v>
      </c>
      <c r="E1012" s="5">
        <f t="shared" si="527"/>
        <v>480</v>
      </c>
      <c r="F1012" s="5">
        <f t="shared" si="527"/>
        <v>480</v>
      </c>
      <c r="G1012" s="5">
        <f t="shared" si="527"/>
        <v>480</v>
      </c>
      <c r="H1012" s="5">
        <f t="shared" si="527"/>
        <v>480</v>
      </c>
      <c r="I1012" s="5">
        <f t="shared" si="527"/>
        <v>480</v>
      </c>
      <c r="J1012" s="5">
        <f t="shared" si="527"/>
        <v>480</v>
      </c>
      <c r="K1012" s="5">
        <f t="shared" si="527"/>
        <v>480</v>
      </c>
      <c r="L1012" s="5">
        <f t="shared" si="527"/>
        <v>480</v>
      </c>
      <c r="M1012" s="5">
        <f t="shared" si="527"/>
        <v>480</v>
      </c>
      <c r="N1012" s="5">
        <f t="shared" si="527"/>
        <v>480</v>
      </c>
      <c r="O1012" s="5">
        <f t="shared" si="527"/>
        <v>480</v>
      </c>
      <c r="P1012" s="5">
        <f t="shared" si="527"/>
        <v>480</v>
      </c>
      <c r="Q1012" s="5" t="str">
        <f t="shared" si="527"/>
        <v>a</v>
      </c>
      <c r="R1012" s="20" t="str">
        <f t="shared" si="527"/>
        <v>a</v>
      </c>
    </row>
    <row r="1013" spans="2:18" outlineLevel="1" x14ac:dyDescent="0.25">
      <c r="B1013">
        <v>221</v>
      </c>
      <c r="C1013" s="21">
        <f t="shared" ref="C1013:R1013" si="528">IF($C$789&gt;=C752,$C$789-C752,"a")</f>
        <v>480</v>
      </c>
      <c r="D1013" s="5">
        <f t="shared" si="528"/>
        <v>480</v>
      </c>
      <c r="E1013" s="5">
        <f t="shared" si="528"/>
        <v>480</v>
      </c>
      <c r="F1013" s="5">
        <f t="shared" si="528"/>
        <v>480</v>
      </c>
      <c r="G1013" s="5">
        <f t="shared" si="528"/>
        <v>480</v>
      </c>
      <c r="H1013" s="5">
        <f t="shared" si="528"/>
        <v>480</v>
      </c>
      <c r="I1013" s="5">
        <f t="shared" si="528"/>
        <v>480</v>
      </c>
      <c r="J1013" s="5">
        <f t="shared" si="528"/>
        <v>480</v>
      </c>
      <c r="K1013" s="5">
        <f t="shared" si="528"/>
        <v>480</v>
      </c>
      <c r="L1013" s="5">
        <f t="shared" si="528"/>
        <v>480</v>
      </c>
      <c r="M1013" s="5">
        <f t="shared" si="528"/>
        <v>480</v>
      </c>
      <c r="N1013" s="5">
        <f t="shared" si="528"/>
        <v>480</v>
      </c>
      <c r="O1013" s="5">
        <f t="shared" si="528"/>
        <v>480</v>
      </c>
      <c r="P1013" s="5">
        <f t="shared" si="528"/>
        <v>480</v>
      </c>
      <c r="Q1013" s="5" t="str">
        <f t="shared" si="528"/>
        <v>a</v>
      </c>
      <c r="R1013" s="20">
        <f t="shared" si="528"/>
        <v>480</v>
      </c>
    </row>
    <row r="1014" spans="2:18" outlineLevel="1" x14ac:dyDescent="0.25">
      <c r="B1014">
        <v>222</v>
      </c>
      <c r="C1014" s="21">
        <f t="shared" ref="C1014:R1014" si="529">IF($C$789&gt;=C753,$C$789-C753,"a")</f>
        <v>480</v>
      </c>
      <c r="D1014" s="5">
        <f t="shared" si="529"/>
        <v>480</v>
      </c>
      <c r="E1014" s="5">
        <f t="shared" si="529"/>
        <v>480</v>
      </c>
      <c r="F1014" s="5">
        <f t="shared" si="529"/>
        <v>480</v>
      </c>
      <c r="G1014" s="5">
        <f t="shared" si="529"/>
        <v>480</v>
      </c>
      <c r="H1014" s="5">
        <f t="shared" si="529"/>
        <v>480</v>
      </c>
      <c r="I1014" s="5">
        <f t="shared" si="529"/>
        <v>480</v>
      </c>
      <c r="J1014" s="5">
        <f t="shared" si="529"/>
        <v>480</v>
      </c>
      <c r="K1014" s="5">
        <f t="shared" si="529"/>
        <v>480</v>
      </c>
      <c r="L1014" s="5">
        <f t="shared" si="529"/>
        <v>480</v>
      </c>
      <c r="M1014" s="5">
        <f t="shared" si="529"/>
        <v>480</v>
      </c>
      <c r="N1014" s="5">
        <f t="shared" si="529"/>
        <v>480</v>
      </c>
      <c r="O1014" s="5">
        <f t="shared" si="529"/>
        <v>480</v>
      </c>
      <c r="P1014" s="5">
        <f t="shared" si="529"/>
        <v>480</v>
      </c>
      <c r="Q1014" s="5" t="str">
        <f t="shared" si="529"/>
        <v>a</v>
      </c>
      <c r="R1014" s="20" t="str">
        <f t="shared" si="529"/>
        <v>a</v>
      </c>
    </row>
    <row r="1015" spans="2:18" outlineLevel="1" x14ac:dyDescent="0.25">
      <c r="B1015">
        <v>223</v>
      </c>
      <c r="C1015" s="21">
        <f t="shared" ref="C1015:R1015" si="530">IF($C$789&gt;=C754,$C$789-C754,"a")</f>
        <v>480</v>
      </c>
      <c r="D1015" s="5">
        <f t="shared" si="530"/>
        <v>480</v>
      </c>
      <c r="E1015" s="5">
        <f t="shared" si="530"/>
        <v>480</v>
      </c>
      <c r="F1015" s="5">
        <f t="shared" si="530"/>
        <v>480</v>
      </c>
      <c r="G1015" s="5">
        <f t="shared" si="530"/>
        <v>480</v>
      </c>
      <c r="H1015" s="5">
        <f t="shared" si="530"/>
        <v>480</v>
      </c>
      <c r="I1015" s="5">
        <f t="shared" si="530"/>
        <v>480</v>
      </c>
      <c r="J1015" s="5">
        <f t="shared" si="530"/>
        <v>480</v>
      </c>
      <c r="K1015" s="5">
        <f t="shared" si="530"/>
        <v>480</v>
      </c>
      <c r="L1015" s="5">
        <f t="shared" si="530"/>
        <v>480</v>
      </c>
      <c r="M1015" s="5">
        <f t="shared" si="530"/>
        <v>480</v>
      </c>
      <c r="N1015" s="5">
        <f t="shared" si="530"/>
        <v>480</v>
      </c>
      <c r="O1015" s="5">
        <f t="shared" si="530"/>
        <v>480</v>
      </c>
      <c r="P1015" s="5">
        <f t="shared" si="530"/>
        <v>480</v>
      </c>
      <c r="Q1015" s="5" t="str">
        <f t="shared" si="530"/>
        <v>a</v>
      </c>
      <c r="R1015" s="20">
        <f t="shared" si="530"/>
        <v>480</v>
      </c>
    </row>
    <row r="1016" spans="2:18" outlineLevel="1" x14ac:dyDescent="0.25">
      <c r="B1016">
        <v>224</v>
      </c>
      <c r="C1016" s="21">
        <f t="shared" ref="C1016:R1016" si="531">IF($C$789&gt;=C755,$C$789-C755,"a")</f>
        <v>480</v>
      </c>
      <c r="D1016" s="5">
        <f t="shared" si="531"/>
        <v>480</v>
      </c>
      <c r="E1016" s="5">
        <f t="shared" si="531"/>
        <v>480</v>
      </c>
      <c r="F1016" s="5">
        <f t="shared" si="531"/>
        <v>480</v>
      </c>
      <c r="G1016" s="5">
        <f t="shared" si="531"/>
        <v>480</v>
      </c>
      <c r="H1016" s="5">
        <f t="shared" si="531"/>
        <v>480</v>
      </c>
      <c r="I1016" s="5">
        <f t="shared" si="531"/>
        <v>480</v>
      </c>
      <c r="J1016" s="5">
        <f t="shared" si="531"/>
        <v>480</v>
      </c>
      <c r="K1016" s="5">
        <f t="shared" si="531"/>
        <v>480</v>
      </c>
      <c r="L1016" s="5">
        <f t="shared" si="531"/>
        <v>480</v>
      </c>
      <c r="M1016" s="5">
        <f t="shared" si="531"/>
        <v>480</v>
      </c>
      <c r="N1016" s="5">
        <f t="shared" si="531"/>
        <v>480</v>
      </c>
      <c r="O1016" s="5">
        <f t="shared" si="531"/>
        <v>480</v>
      </c>
      <c r="P1016" s="5">
        <f t="shared" si="531"/>
        <v>480</v>
      </c>
      <c r="Q1016" s="5" t="str">
        <f t="shared" si="531"/>
        <v>a</v>
      </c>
      <c r="R1016" s="20" t="str">
        <f t="shared" si="531"/>
        <v>a</v>
      </c>
    </row>
    <row r="1017" spans="2:18" outlineLevel="1" x14ac:dyDescent="0.25">
      <c r="B1017">
        <v>225</v>
      </c>
      <c r="C1017" s="21">
        <f t="shared" ref="C1017:R1017" si="532">IF($C$789&gt;=C756,$C$789-C756,"a")</f>
        <v>480</v>
      </c>
      <c r="D1017" s="5">
        <f t="shared" si="532"/>
        <v>480</v>
      </c>
      <c r="E1017" s="5">
        <f t="shared" si="532"/>
        <v>480</v>
      </c>
      <c r="F1017" s="5">
        <f t="shared" si="532"/>
        <v>480</v>
      </c>
      <c r="G1017" s="5">
        <f t="shared" si="532"/>
        <v>480</v>
      </c>
      <c r="H1017" s="5">
        <f t="shared" si="532"/>
        <v>480</v>
      </c>
      <c r="I1017" s="5">
        <f t="shared" si="532"/>
        <v>480</v>
      </c>
      <c r="J1017" s="5">
        <f t="shared" si="532"/>
        <v>480</v>
      </c>
      <c r="K1017" s="5">
        <f t="shared" si="532"/>
        <v>480</v>
      </c>
      <c r="L1017" s="5">
        <f t="shared" si="532"/>
        <v>480</v>
      </c>
      <c r="M1017" s="5">
        <f t="shared" si="532"/>
        <v>480</v>
      </c>
      <c r="N1017" s="5">
        <f t="shared" si="532"/>
        <v>480</v>
      </c>
      <c r="O1017" s="5">
        <f t="shared" si="532"/>
        <v>480</v>
      </c>
      <c r="P1017" s="5">
        <f t="shared" si="532"/>
        <v>480</v>
      </c>
      <c r="Q1017" s="5" t="str">
        <f t="shared" si="532"/>
        <v>a</v>
      </c>
      <c r="R1017" s="20">
        <f t="shared" si="532"/>
        <v>480</v>
      </c>
    </row>
    <row r="1018" spans="2:18" outlineLevel="1" x14ac:dyDescent="0.25">
      <c r="B1018">
        <v>226</v>
      </c>
      <c r="C1018" s="21">
        <f t="shared" ref="C1018:R1018" si="533">IF($C$789&gt;=C757,$C$789-C757,"a")</f>
        <v>480</v>
      </c>
      <c r="D1018" s="5">
        <f t="shared" si="533"/>
        <v>480</v>
      </c>
      <c r="E1018" s="5">
        <f t="shared" si="533"/>
        <v>480</v>
      </c>
      <c r="F1018" s="5">
        <f t="shared" si="533"/>
        <v>480</v>
      </c>
      <c r="G1018" s="5">
        <f t="shared" si="533"/>
        <v>480</v>
      </c>
      <c r="H1018" s="5">
        <f t="shared" si="533"/>
        <v>480</v>
      </c>
      <c r="I1018" s="5">
        <f t="shared" si="533"/>
        <v>480</v>
      </c>
      <c r="J1018" s="5">
        <f t="shared" si="533"/>
        <v>480</v>
      </c>
      <c r="K1018" s="5">
        <f t="shared" si="533"/>
        <v>480</v>
      </c>
      <c r="L1018" s="5">
        <f t="shared" si="533"/>
        <v>480</v>
      </c>
      <c r="M1018" s="5">
        <f t="shared" si="533"/>
        <v>480</v>
      </c>
      <c r="N1018" s="5">
        <f t="shared" si="533"/>
        <v>480</v>
      </c>
      <c r="O1018" s="5">
        <f t="shared" si="533"/>
        <v>480</v>
      </c>
      <c r="P1018" s="5">
        <f t="shared" si="533"/>
        <v>480</v>
      </c>
      <c r="Q1018" s="5" t="str">
        <f t="shared" si="533"/>
        <v>a</v>
      </c>
      <c r="R1018" s="20" t="str">
        <f t="shared" si="533"/>
        <v>a</v>
      </c>
    </row>
    <row r="1019" spans="2:18" outlineLevel="1" x14ac:dyDescent="0.25">
      <c r="B1019">
        <v>227</v>
      </c>
      <c r="C1019" s="21">
        <f t="shared" ref="C1019:R1019" si="534">IF($C$789&gt;=C758,$C$789-C758,"a")</f>
        <v>480</v>
      </c>
      <c r="D1019" s="5">
        <f t="shared" si="534"/>
        <v>480</v>
      </c>
      <c r="E1019" s="5">
        <f t="shared" si="534"/>
        <v>480</v>
      </c>
      <c r="F1019" s="5">
        <f t="shared" si="534"/>
        <v>480</v>
      </c>
      <c r="G1019" s="5">
        <f t="shared" si="534"/>
        <v>480</v>
      </c>
      <c r="H1019" s="5">
        <f t="shared" si="534"/>
        <v>480</v>
      </c>
      <c r="I1019" s="5">
        <f t="shared" si="534"/>
        <v>480</v>
      </c>
      <c r="J1019" s="5">
        <f t="shared" si="534"/>
        <v>480</v>
      </c>
      <c r="K1019" s="5">
        <f t="shared" si="534"/>
        <v>480</v>
      </c>
      <c r="L1019" s="5">
        <f t="shared" si="534"/>
        <v>480</v>
      </c>
      <c r="M1019" s="5">
        <f t="shared" si="534"/>
        <v>480</v>
      </c>
      <c r="N1019" s="5">
        <f t="shared" si="534"/>
        <v>480</v>
      </c>
      <c r="O1019" s="5">
        <f t="shared" si="534"/>
        <v>480</v>
      </c>
      <c r="P1019" s="5">
        <f t="shared" si="534"/>
        <v>480</v>
      </c>
      <c r="Q1019" s="5" t="str">
        <f t="shared" si="534"/>
        <v>a</v>
      </c>
      <c r="R1019" s="20">
        <f t="shared" si="534"/>
        <v>480</v>
      </c>
    </row>
    <row r="1020" spans="2:18" outlineLevel="1" x14ac:dyDescent="0.25">
      <c r="B1020">
        <v>228</v>
      </c>
      <c r="C1020" s="21">
        <f t="shared" ref="C1020:R1020" si="535">IF($C$789&gt;=C759,$C$789-C759,"a")</f>
        <v>480</v>
      </c>
      <c r="D1020" s="5">
        <f t="shared" si="535"/>
        <v>480</v>
      </c>
      <c r="E1020" s="5">
        <f t="shared" si="535"/>
        <v>480</v>
      </c>
      <c r="F1020" s="5">
        <f t="shared" si="535"/>
        <v>480</v>
      </c>
      <c r="G1020" s="5">
        <f t="shared" si="535"/>
        <v>480</v>
      </c>
      <c r="H1020" s="5">
        <f t="shared" si="535"/>
        <v>480</v>
      </c>
      <c r="I1020" s="5">
        <f t="shared" si="535"/>
        <v>480</v>
      </c>
      <c r="J1020" s="5">
        <f t="shared" si="535"/>
        <v>480</v>
      </c>
      <c r="K1020" s="5">
        <f t="shared" si="535"/>
        <v>480</v>
      </c>
      <c r="L1020" s="5">
        <f t="shared" si="535"/>
        <v>480</v>
      </c>
      <c r="M1020" s="5">
        <f t="shared" si="535"/>
        <v>480</v>
      </c>
      <c r="N1020" s="5">
        <f t="shared" si="535"/>
        <v>480</v>
      </c>
      <c r="O1020" s="5">
        <f t="shared" si="535"/>
        <v>480</v>
      </c>
      <c r="P1020" s="5">
        <f t="shared" si="535"/>
        <v>480</v>
      </c>
      <c r="Q1020" s="5" t="str">
        <f t="shared" si="535"/>
        <v>a</v>
      </c>
      <c r="R1020" s="20" t="str">
        <f t="shared" si="535"/>
        <v>a</v>
      </c>
    </row>
    <row r="1021" spans="2:18" outlineLevel="1" x14ac:dyDescent="0.25">
      <c r="B1021">
        <v>229</v>
      </c>
      <c r="C1021" s="21">
        <f t="shared" ref="C1021:R1021" si="536">IF($C$789&gt;=C760,$C$789-C760,"a")</f>
        <v>480</v>
      </c>
      <c r="D1021" s="5">
        <f t="shared" si="536"/>
        <v>480</v>
      </c>
      <c r="E1021" s="5">
        <f t="shared" si="536"/>
        <v>480</v>
      </c>
      <c r="F1021" s="5">
        <f t="shared" si="536"/>
        <v>480</v>
      </c>
      <c r="G1021" s="5">
        <f t="shared" si="536"/>
        <v>480</v>
      </c>
      <c r="H1021" s="5">
        <f t="shared" si="536"/>
        <v>480</v>
      </c>
      <c r="I1021" s="5">
        <f t="shared" si="536"/>
        <v>480</v>
      </c>
      <c r="J1021" s="5">
        <f t="shared" si="536"/>
        <v>480</v>
      </c>
      <c r="K1021" s="5">
        <f t="shared" si="536"/>
        <v>480</v>
      </c>
      <c r="L1021" s="5">
        <f t="shared" si="536"/>
        <v>480</v>
      </c>
      <c r="M1021" s="5">
        <f t="shared" si="536"/>
        <v>480</v>
      </c>
      <c r="N1021" s="5">
        <f t="shared" si="536"/>
        <v>480</v>
      </c>
      <c r="O1021" s="5">
        <f t="shared" si="536"/>
        <v>480</v>
      </c>
      <c r="P1021" s="5">
        <f t="shared" si="536"/>
        <v>480</v>
      </c>
      <c r="Q1021" s="5" t="str">
        <f t="shared" si="536"/>
        <v>a</v>
      </c>
      <c r="R1021" s="20">
        <f t="shared" si="536"/>
        <v>480</v>
      </c>
    </row>
    <row r="1022" spans="2:18" outlineLevel="1" x14ac:dyDescent="0.25">
      <c r="B1022">
        <v>230</v>
      </c>
      <c r="C1022" s="21">
        <f t="shared" ref="C1022:R1022" si="537">IF($C$789&gt;=C761,$C$789-C761,"a")</f>
        <v>480</v>
      </c>
      <c r="D1022" s="5">
        <f t="shared" si="537"/>
        <v>480</v>
      </c>
      <c r="E1022" s="5">
        <f t="shared" si="537"/>
        <v>480</v>
      </c>
      <c r="F1022" s="5">
        <f t="shared" si="537"/>
        <v>480</v>
      </c>
      <c r="G1022" s="5">
        <f t="shared" si="537"/>
        <v>480</v>
      </c>
      <c r="H1022" s="5">
        <f t="shared" si="537"/>
        <v>480</v>
      </c>
      <c r="I1022" s="5">
        <f t="shared" si="537"/>
        <v>480</v>
      </c>
      <c r="J1022" s="5">
        <f t="shared" si="537"/>
        <v>480</v>
      </c>
      <c r="K1022" s="5">
        <f t="shared" si="537"/>
        <v>480</v>
      </c>
      <c r="L1022" s="5">
        <f t="shared" si="537"/>
        <v>480</v>
      </c>
      <c r="M1022" s="5">
        <f t="shared" si="537"/>
        <v>480</v>
      </c>
      <c r="N1022" s="5">
        <f t="shared" si="537"/>
        <v>480</v>
      </c>
      <c r="O1022" s="5">
        <f t="shared" si="537"/>
        <v>480</v>
      </c>
      <c r="P1022" s="5">
        <f t="shared" si="537"/>
        <v>480</v>
      </c>
      <c r="Q1022" s="5" t="str">
        <f t="shared" si="537"/>
        <v>a</v>
      </c>
      <c r="R1022" s="20" t="str">
        <f t="shared" si="537"/>
        <v>a</v>
      </c>
    </row>
    <row r="1023" spans="2:18" outlineLevel="1" x14ac:dyDescent="0.25">
      <c r="B1023">
        <v>231</v>
      </c>
      <c r="C1023" s="21">
        <f t="shared" ref="C1023:R1023" si="538">IF($C$789&gt;=C762,$C$789-C762,"a")</f>
        <v>480</v>
      </c>
      <c r="D1023" s="5">
        <f t="shared" si="538"/>
        <v>480</v>
      </c>
      <c r="E1023" s="5">
        <f t="shared" si="538"/>
        <v>480</v>
      </c>
      <c r="F1023" s="5">
        <f t="shared" si="538"/>
        <v>480</v>
      </c>
      <c r="G1023" s="5">
        <f t="shared" si="538"/>
        <v>480</v>
      </c>
      <c r="H1023" s="5">
        <f t="shared" si="538"/>
        <v>480</v>
      </c>
      <c r="I1023" s="5">
        <f t="shared" si="538"/>
        <v>480</v>
      </c>
      <c r="J1023" s="5">
        <f t="shared" si="538"/>
        <v>480</v>
      </c>
      <c r="K1023" s="5">
        <f t="shared" si="538"/>
        <v>480</v>
      </c>
      <c r="L1023" s="5">
        <f t="shared" si="538"/>
        <v>480</v>
      </c>
      <c r="M1023" s="5">
        <f t="shared" si="538"/>
        <v>480</v>
      </c>
      <c r="N1023" s="5">
        <f t="shared" si="538"/>
        <v>480</v>
      </c>
      <c r="O1023" s="5">
        <f t="shared" si="538"/>
        <v>480</v>
      </c>
      <c r="P1023" s="5">
        <f t="shared" si="538"/>
        <v>480</v>
      </c>
      <c r="Q1023" s="5" t="str">
        <f t="shared" si="538"/>
        <v>a</v>
      </c>
      <c r="R1023" s="20">
        <f t="shared" si="538"/>
        <v>480</v>
      </c>
    </row>
    <row r="1024" spans="2:18" outlineLevel="1" x14ac:dyDescent="0.25">
      <c r="B1024">
        <v>232</v>
      </c>
      <c r="C1024" s="21">
        <f t="shared" ref="C1024:R1024" si="539">IF($C$789&gt;=C763,$C$789-C763,"a")</f>
        <v>480</v>
      </c>
      <c r="D1024" s="5">
        <f t="shared" si="539"/>
        <v>480</v>
      </c>
      <c r="E1024" s="5">
        <f t="shared" si="539"/>
        <v>480</v>
      </c>
      <c r="F1024" s="5">
        <f t="shared" si="539"/>
        <v>480</v>
      </c>
      <c r="G1024" s="5">
        <f t="shared" si="539"/>
        <v>480</v>
      </c>
      <c r="H1024" s="5">
        <f t="shared" si="539"/>
        <v>480</v>
      </c>
      <c r="I1024" s="5">
        <f t="shared" si="539"/>
        <v>480</v>
      </c>
      <c r="J1024" s="5">
        <f t="shared" si="539"/>
        <v>480</v>
      </c>
      <c r="K1024" s="5">
        <f t="shared" si="539"/>
        <v>480</v>
      </c>
      <c r="L1024" s="5">
        <f t="shared" si="539"/>
        <v>480</v>
      </c>
      <c r="M1024" s="5">
        <f t="shared" si="539"/>
        <v>480</v>
      </c>
      <c r="N1024" s="5">
        <f t="shared" si="539"/>
        <v>480</v>
      </c>
      <c r="O1024" s="5">
        <f t="shared" si="539"/>
        <v>480</v>
      </c>
      <c r="P1024" s="5">
        <f t="shared" si="539"/>
        <v>480</v>
      </c>
      <c r="Q1024" s="5" t="str">
        <f t="shared" si="539"/>
        <v>a</v>
      </c>
      <c r="R1024" s="20" t="str">
        <f t="shared" si="539"/>
        <v>a</v>
      </c>
    </row>
    <row r="1025" spans="2:18" outlineLevel="1" x14ac:dyDescent="0.25">
      <c r="B1025">
        <v>233</v>
      </c>
      <c r="C1025" s="21">
        <f t="shared" ref="C1025:R1025" si="540">IF($C$789&gt;=C764,$C$789-C764,"a")</f>
        <v>480</v>
      </c>
      <c r="D1025" s="5">
        <f t="shared" si="540"/>
        <v>480</v>
      </c>
      <c r="E1025" s="5">
        <f t="shared" si="540"/>
        <v>480</v>
      </c>
      <c r="F1025" s="5">
        <f t="shared" si="540"/>
        <v>480</v>
      </c>
      <c r="G1025" s="5">
        <f t="shared" si="540"/>
        <v>480</v>
      </c>
      <c r="H1025" s="5">
        <f t="shared" si="540"/>
        <v>480</v>
      </c>
      <c r="I1025" s="5">
        <f t="shared" si="540"/>
        <v>480</v>
      </c>
      <c r="J1025" s="5">
        <f t="shared" si="540"/>
        <v>480</v>
      </c>
      <c r="K1025" s="5">
        <f t="shared" si="540"/>
        <v>480</v>
      </c>
      <c r="L1025" s="5">
        <f t="shared" si="540"/>
        <v>480</v>
      </c>
      <c r="M1025" s="5">
        <f t="shared" si="540"/>
        <v>480</v>
      </c>
      <c r="N1025" s="5">
        <f t="shared" si="540"/>
        <v>480</v>
      </c>
      <c r="O1025" s="5">
        <f t="shared" si="540"/>
        <v>480</v>
      </c>
      <c r="P1025" s="5">
        <f t="shared" si="540"/>
        <v>480</v>
      </c>
      <c r="Q1025" s="5" t="str">
        <f t="shared" si="540"/>
        <v>a</v>
      </c>
      <c r="R1025" s="20">
        <f t="shared" si="540"/>
        <v>480</v>
      </c>
    </row>
    <row r="1026" spans="2:18" outlineLevel="1" x14ac:dyDescent="0.25">
      <c r="B1026">
        <v>234</v>
      </c>
      <c r="C1026" s="21">
        <f t="shared" ref="C1026:R1026" si="541">IF($C$789&gt;=C765,$C$789-C765,"a")</f>
        <v>480</v>
      </c>
      <c r="D1026" s="5">
        <f t="shared" si="541"/>
        <v>480</v>
      </c>
      <c r="E1026" s="5">
        <f t="shared" si="541"/>
        <v>480</v>
      </c>
      <c r="F1026" s="5">
        <f t="shared" si="541"/>
        <v>480</v>
      </c>
      <c r="G1026" s="5">
        <f t="shared" si="541"/>
        <v>480</v>
      </c>
      <c r="H1026" s="5">
        <f t="shared" si="541"/>
        <v>480</v>
      </c>
      <c r="I1026" s="5">
        <f t="shared" si="541"/>
        <v>480</v>
      </c>
      <c r="J1026" s="5">
        <f t="shared" si="541"/>
        <v>480</v>
      </c>
      <c r="K1026" s="5">
        <f t="shared" si="541"/>
        <v>480</v>
      </c>
      <c r="L1026" s="5">
        <f t="shared" si="541"/>
        <v>480</v>
      </c>
      <c r="M1026" s="5">
        <f t="shared" si="541"/>
        <v>480</v>
      </c>
      <c r="N1026" s="5">
        <f t="shared" si="541"/>
        <v>480</v>
      </c>
      <c r="O1026" s="5">
        <f t="shared" si="541"/>
        <v>480</v>
      </c>
      <c r="P1026" s="5">
        <f t="shared" si="541"/>
        <v>480</v>
      </c>
      <c r="Q1026" s="5" t="str">
        <f t="shared" si="541"/>
        <v>a</v>
      </c>
      <c r="R1026" s="20" t="str">
        <f t="shared" si="541"/>
        <v>a</v>
      </c>
    </row>
    <row r="1027" spans="2:18" outlineLevel="1" x14ac:dyDescent="0.25">
      <c r="B1027">
        <v>235</v>
      </c>
      <c r="C1027" s="21">
        <f t="shared" ref="C1027:R1027" si="542">IF($C$789&gt;=C766,$C$789-C766,"a")</f>
        <v>480</v>
      </c>
      <c r="D1027" s="5">
        <f t="shared" si="542"/>
        <v>480</v>
      </c>
      <c r="E1027" s="5">
        <f t="shared" si="542"/>
        <v>480</v>
      </c>
      <c r="F1027" s="5">
        <f t="shared" si="542"/>
        <v>480</v>
      </c>
      <c r="G1027" s="5">
        <f t="shared" si="542"/>
        <v>480</v>
      </c>
      <c r="H1027" s="5">
        <f t="shared" si="542"/>
        <v>480</v>
      </c>
      <c r="I1027" s="5">
        <f t="shared" si="542"/>
        <v>480</v>
      </c>
      <c r="J1027" s="5">
        <f t="shared" si="542"/>
        <v>480</v>
      </c>
      <c r="K1027" s="5">
        <f t="shared" si="542"/>
        <v>480</v>
      </c>
      <c r="L1027" s="5">
        <f t="shared" si="542"/>
        <v>480</v>
      </c>
      <c r="M1027" s="5">
        <f t="shared" si="542"/>
        <v>480</v>
      </c>
      <c r="N1027" s="5">
        <f t="shared" si="542"/>
        <v>480</v>
      </c>
      <c r="O1027" s="5">
        <f t="shared" si="542"/>
        <v>480</v>
      </c>
      <c r="P1027" s="5">
        <f t="shared" si="542"/>
        <v>480</v>
      </c>
      <c r="Q1027" s="5" t="str">
        <f t="shared" si="542"/>
        <v>a</v>
      </c>
      <c r="R1027" s="20">
        <f t="shared" si="542"/>
        <v>480</v>
      </c>
    </row>
    <row r="1028" spans="2:18" outlineLevel="1" x14ac:dyDescent="0.25">
      <c r="B1028">
        <v>236</v>
      </c>
      <c r="C1028" s="21">
        <f t="shared" ref="C1028:R1028" si="543">IF($C$789&gt;=C767,$C$789-C767,"a")</f>
        <v>480</v>
      </c>
      <c r="D1028" s="5">
        <f t="shared" si="543"/>
        <v>480</v>
      </c>
      <c r="E1028" s="5">
        <f t="shared" si="543"/>
        <v>480</v>
      </c>
      <c r="F1028" s="5">
        <f t="shared" si="543"/>
        <v>480</v>
      </c>
      <c r="G1028" s="5">
        <f t="shared" si="543"/>
        <v>480</v>
      </c>
      <c r="H1028" s="5">
        <f t="shared" si="543"/>
        <v>480</v>
      </c>
      <c r="I1028" s="5">
        <f t="shared" si="543"/>
        <v>480</v>
      </c>
      <c r="J1028" s="5">
        <f t="shared" si="543"/>
        <v>480</v>
      </c>
      <c r="K1028" s="5">
        <f t="shared" si="543"/>
        <v>480</v>
      </c>
      <c r="L1028" s="5">
        <f t="shared" si="543"/>
        <v>480</v>
      </c>
      <c r="M1028" s="5">
        <f t="shared" si="543"/>
        <v>480</v>
      </c>
      <c r="N1028" s="5">
        <f t="shared" si="543"/>
        <v>480</v>
      </c>
      <c r="O1028" s="5">
        <f t="shared" si="543"/>
        <v>480</v>
      </c>
      <c r="P1028" s="5">
        <f t="shared" si="543"/>
        <v>480</v>
      </c>
      <c r="Q1028" s="5" t="str">
        <f t="shared" si="543"/>
        <v>a</v>
      </c>
      <c r="R1028" s="20" t="str">
        <f t="shared" si="543"/>
        <v>a</v>
      </c>
    </row>
    <row r="1029" spans="2:18" outlineLevel="1" x14ac:dyDescent="0.25">
      <c r="B1029">
        <v>237</v>
      </c>
      <c r="C1029" s="21">
        <f t="shared" ref="C1029:R1029" si="544">IF($C$789&gt;=C768,$C$789-C768,"a")</f>
        <v>480</v>
      </c>
      <c r="D1029" s="5">
        <f t="shared" si="544"/>
        <v>480</v>
      </c>
      <c r="E1029" s="5">
        <f t="shared" si="544"/>
        <v>480</v>
      </c>
      <c r="F1029" s="5">
        <f t="shared" si="544"/>
        <v>480</v>
      </c>
      <c r="G1029" s="5">
        <f t="shared" si="544"/>
        <v>480</v>
      </c>
      <c r="H1029" s="5">
        <f t="shared" si="544"/>
        <v>480</v>
      </c>
      <c r="I1029" s="5">
        <f t="shared" si="544"/>
        <v>480</v>
      </c>
      <c r="J1029" s="5">
        <f t="shared" si="544"/>
        <v>480</v>
      </c>
      <c r="K1029" s="5">
        <f t="shared" si="544"/>
        <v>480</v>
      </c>
      <c r="L1029" s="5">
        <f t="shared" si="544"/>
        <v>480</v>
      </c>
      <c r="M1029" s="5">
        <f t="shared" si="544"/>
        <v>480</v>
      </c>
      <c r="N1029" s="5">
        <f t="shared" si="544"/>
        <v>480</v>
      </c>
      <c r="O1029" s="5">
        <f t="shared" si="544"/>
        <v>480</v>
      </c>
      <c r="P1029" s="5">
        <f t="shared" si="544"/>
        <v>480</v>
      </c>
      <c r="Q1029" s="5" t="str">
        <f t="shared" si="544"/>
        <v>a</v>
      </c>
      <c r="R1029" s="20">
        <f t="shared" si="544"/>
        <v>480</v>
      </c>
    </row>
    <row r="1030" spans="2:18" outlineLevel="1" x14ac:dyDescent="0.25">
      <c r="B1030">
        <v>238</v>
      </c>
      <c r="C1030" s="21">
        <f t="shared" ref="C1030:R1030" si="545">IF($C$789&gt;=C769,$C$789-C769,"a")</f>
        <v>480</v>
      </c>
      <c r="D1030" s="5">
        <f t="shared" si="545"/>
        <v>480</v>
      </c>
      <c r="E1030" s="5">
        <f t="shared" si="545"/>
        <v>480</v>
      </c>
      <c r="F1030" s="5">
        <f t="shared" si="545"/>
        <v>480</v>
      </c>
      <c r="G1030" s="5">
        <f t="shared" si="545"/>
        <v>480</v>
      </c>
      <c r="H1030" s="5">
        <f t="shared" si="545"/>
        <v>480</v>
      </c>
      <c r="I1030" s="5">
        <f t="shared" si="545"/>
        <v>480</v>
      </c>
      <c r="J1030" s="5">
        <f t="shared" si="545"/>
        <v>480</v>
      </c>
      <c r="K1030" s="5">
        <f t="shared" si="545"/>
        <v>480</v>
      </c>
      <c r="L1030" s="5">
        <f t="shared" si="545"/>
        <v>480</v>
      </c>
      <c r="M1030" s="5">
        <f t="shared" si="545"/>
        <v>480</v>
      </c>
      <c r="N1030" s="5">
        <f t="shared" si="545"/>
        <v>480</v>
      </c>
      <c r="O1030" s="5">
        <f t="shared" si="545"/>
        <v>480</v>
      </c>
      <c r="P1030" s="5">
        <f t="shared" si="545"/>
        <v>480</v>
      </c>
      <c r="Q1030" s="5" t="str">
        <f t="shared" si="545"/>
        <v>a</v>
      </c>
      <c r="R1030" s="20" t="str">
        <f t="shared" si="545"/>
        <v>a</v>
      </c>
    </row>
    <row r="1031" spans="2:18" outlineLevel="1" x14ac:dyDescent="0.25">
      <c r="B1031">
        <v>239</v>
      </c>
      <c r="C1031" s="21">
        <f t="shared" ref="C1031:R1031" si="546">IF($C$789&gt;=C770,$C$789-C770,"a")</f>
        <v>480</v>
      </c>
      <c r="D1031" s="5">
        <f t="shared" si="546"/>
        <v>480</v>
      </c>
      <c r="E1031" s="5">
        <f t="shared" si="546"/>
        <v>480</v>
      </c>
      <c r="F1031" s="5">
        <f t="shared" si="546"/>
        <v>480</v>
      </c>
      <c r="G1031" s="5">
        <f t="shared" si="546"/>
        <v>480</v>
      </c>
      <c r="H1031" s="5">
        <f t="shared" si="546"/>
        <v>480</v>
      </c>
      <c r="I1031" s="5">
        <f t="shared" si="546"/>
        <v>480</v>
      </c>
      <c r="J1031" s="5">
        <f t="shared" si="546"/>
        <v>480</v>
      </c>
      <c r="K1031" s="5">
        <f t="shared" si="546"/>
        <v>480</v>
      </c>
      <c r="L1031" s="5">
        <f t="shared" si="546"/>
        <v>480</v>
      </c>
      <c r="M1031" s="5">
        <f t="shared" si="546"/>
        <v>480</v>
      </c>
      <c r="N1031" s="5">
        <f t="shared" si="546"/>
        <v>480</v>
      </c>
      <c r="O1031" s="5">
        <f t="shared" si="546"/>
        <v>480</v>
      </c>
      <c r="P1031" s="5">
        <f t="shared" si="546"/>
        <v>480</v>
      </c>
      <c r="Q1031" s="5" t="str">
        <f t="shared" si="546"/>
        <v>a</v>
      </c>
      <c r="R1031" s="20">
        <f t="shared" si="546"/>
        <v>480</v>
      </c>
    </row>
    <row r="1032" spans="2:18" outlineLevel="1" x14ac:dyDescent="0.25">
      <c r="B1032">
        <v>240</v>
      </c>
      <c r="C1032" s="21">
        <f t="shared" ref="C1032:R1032" si="547">IF($C$789&gt;=C771,$C$789-C771,"a")</f>
        <v>480</v>
      </c>
      <c r="D1032" s="5">
        <f t="shared" si="547"/>
        <v>480</v>
      </c>
      <c r="E1032" s="5">
        <f t="shared" si="547"/>
        <v>480</v>
      </c>
      <c r="F1032" s="5">
        <f t="shared" si="547"/>
        <v>480</v>
      </c>
      <c r="G1032" s="5">
        <f t="shared" si="547"/>
        <v>480</v>
      </c>
      <c r="H1032" s="5">
        <f t="shared" si="547"/>
        <v>480</v>
      </c>
      <c r="I1032" s="5">
        <f t="shared" si="547"/>
        <v>480</v>
      </c>
      <c r="J1032" s="5">
        <f t="shared" si="547"/>
        <v>480</v>
      </c>
      <c r="K1032" s="5">
        <f t="shared" si="547"/>
        <v>480</v>
      </c>
      <c r="L1032" s="5">
        <f t="shared" si="547"/>
        <v>480</v>
      </c>
      <c r="M1032" s="5">
        <f t="shared" si="547"/>
        <v>480</v>
      </c>
      <c r="N1032" s="5">
        <f t="shared" si="547"/>
        <v>480</v>
      </c>
      <c r="O1032" s="5">
        <f t="shared" si="547"/>
        <v>480</v>
      </c>
      <c r="P1032" s="5">
        <f t="shared" si="547"/>
        <v>480</v>
      </c>
      <c r="Q1032" s="5" t="str">
        <f t="shared" si="547"/>
        <v>a</v>
      </c>
      <c r="R1032" s="20" t="str">
        <f t="shared" si="547"/>
        <v>a</v>
      </c>
    </row>
    <row r="1033" spans="2:18" outlineLevel="1" x14ac:dyDescent="0.25">
      <c r="B1033">
        <v>241</v>
      </c>
      <c r="C1033" s="21">
        <f t="shared" ref="C1033:R1033" si="548">IF($C$789&gt;=C772,$C$789-C772,"a")</f>
        <v>480</v>
      </c>
      <c r="D1033" s="5">
        <f t="shared" si="548"/>
        <v>480</v>
      </c>
      <c r="E1033" s="5">
        <f t="shared" si="548"/>
        <v>480</v>
      </c>
      <c r="F1033" s="5">
        <f t="shared" si="548"/>
        <v>480</v>
      </c>
      <c r="G1033" s="5">
        <f t="shared" si="548"/>
        <v>480</v>
      </c>
      <c r="H1033" s="5">
        <f t="shared" si="548"/>
        <v>480</v>
      </c>
      <c r="I1033" s="5">
        <f t="shared" si="548"/>
        <v>480</v>
      </c>
      <c r="J1033" s="5">
        <f t="shared" si="548"/>
        <v>480</v>
      </c>
      <c r="K1033" s="5">
        <f t="shared" si="548"/>
        <v>480</v>
      </c>
      <c r="L1033" s="5">
        <f t="shared" si="548"/>
        <v>480</v>
      </c>
      <c r="M1033" s="5">
        <f t="shared" si="548"/>
        <v>480</v>
      </c>
      <c r="N1033" s="5">
        <f t="shared" si="548"/>
        <v>480</v>
      </c>
      <c r="O1033" s="5">
        <f t="shared" si="548"/>
        <v>480</v>
      </c>
      <c r="P1033" s="5">
        <f t="shared" si="548"/>
        <v>480</v>
      </c>
      <c r="Q1033" s="5" t="str">
        <f t="shared" si="548"/>
        <v>a</v>
      </c>
      <c r="R1033" s="20">
        <f t="shared" si="548"/>
        <v>480</v>
      </c>
    </row>
    <row r="1034" spans="2:18" outlineLevel="1" x14ac:dyDescent="0.25">
      <c r="B1034">
        <v>242</v>
      </c>
      <c r="C1034" s="21">
        <f t="shared" ref="C1034:R1034" si="549">IF($C$789&gt;=C773,$C$789-C773,"a")</f>
        <v>480</v>
      </c>
      <c r="D1034" s="5">
        <f t="shared" si="549"/>
        <v>480</v>
      </c>
      <c r="E1034" s="5">
        <f t="shared" si="549"/>
        <v>480</v>
      </c>
      <c r="F1034" s="5">
        <f t="shared" si="549"/>
        <v>480</v>
      </c>
      <c r="G1034" s="5">
        <f t="shared" si="549"/>
        <v>480</v>
      </c>
      <c r="H1034" s="5">
        <f t="shared" si="549"/>
        <v>480</v>
      </c>
      <c r="I1034" s="5">
        <f t="shared" si="549"/>
        <v>480</v>
      </c>
      <c r="J1034" s="5">
        <f t="shared" si="549"/>
        <v>480</v>
      </c>
      <c r="K1034" s="5">
        <f t="shared" si="549"/>
        <v>480</v>
      </c>
      <c r="L1034" s="5">
        <f t="shared" si="549"/>
        <v>480</v>
      </c>
      <c r="M1034" s="5">
        <f t="shared" si="549"/>
        <v>480</v>
      </c>
      <c r="N1034" s="5">
        <f t="shared" si="549"/>
        <v>480</v>
      </c>
      <c r="O1034" s="5">
        <f t="shared" si="549"/>
        <v>480</v>
      </c>
      <c r="P1034" s="5">
        <f t="shared" si="549"/>
        <v>480</v>
      </c>
      <c r="Q1034" s="5" t="str">
        <f t="shared" si="549"/>
        <v>a</v>
      </c>
      <c r="R1034" s="20" t="str">
        <f t="shared" si="549"/>
        <v>a</v>
      </c>
    </row>
    <row r="1035" spans="2:18" outlineLevel="1" x14ac:dyDescent="0.25">
      <c r="B1035">
        <v>243</v>
      </c>
      <c r="C1035" s="21">
        <f t="shared" ref="C1035:R1035" si="550">IF($C$789&gt;=C774,$C$789-C774,"a")</f>
        <v>480</v>
      </c>
      <c r="D1035" s="5">
        <f t="shared" si="550"/>
        <v>480</v>
      </c>
      <c r="E1035" s="5">
        <f t="shared" si="550"/>
        <v>480</v>
      </c>
      <c r="F1035" s="5">
        <f t="shared" si="550"/>
        <v>480</v>
      </c>
      <c r="G1035" s="5">
        <f t="shared" si="550"/>
        <v>480</v>
      </c>
      <c r="H1035" s="5">
        <f t="shared" si="550"/>
        <v>480</v>
      </c>
      <c r="I1035" s="5">
        <f t="shared" si="550"/>
        <v>480</v>
      </c>
      <c r="J1035" s="5">
        <f t="shared" si="550"/>
        <v>480</v>
      </c>
      <c r="K1035" s="5">
        <f t="shared" si="550"/>
        <v>480</v>
      </c>
      <c r="L1035" s="5">
        <f t="shared" si="550"/>
        <v>480</v>
      </c>
      <c r="M1035" s="5">
        <f t="shared" si="550"/>
        <v>480</v>
      </c>
      <c r="N1035" s="5">
        <f t="shared" si="550"/>
        <v>480</v>
      </c>
      <c r="O1035" s="5">
        <f t="shared" si="550"/>
        <v>480</v>
      </c>
      <c r="P1035" s="5">
        <f t="shared" si="550"/>
        <v>480</v>
      </c>
      <c r="Q1035" s="5" t="str">
        <f t="shared" si="550"/>
        <v>a</v>
      </c>
      <c r="R1035" s="20">
        <f t="shared" si="550"/>
        <v>480</v>
      </c>
    </row>
    <row r="1036" spans="2:18" outlineLevel="1" x14ac:dyDescent="0.25">
      <c r="B1036">
        <v>244</v>
      </c>
      <c r="C1036" s="21">
        <f t="shared" ref="C1036:R1036" si="551">IF($C$789&gt;=C775,$C$789-C775,"a")</f>
        <v>480</v>
      </c>
      <c r="D1036" s="5">
        <f t="shared" si="551"/>
        <v>480</v>
      </c>
      <c r="E1036" s="5">
        <f t="shared" si="551"/>
        <v>480</v>
      </c>
      <c r="F1036" s="5">
        <f t="shared" si="551"/>
        <v>480</v>
      </c>
      <c r="G1036" s="5">
        <f t="shared" si="551"/>
        <v>480</v>
      </c>
      <c r="H1036" s="5">
        <f t="shared" si="551"/>
        <v>480</v>
      </c>
      <c r="I1036" s="5">
        <f t="shared" si="551"/>
        <v>480</v>
      </c>
      <c r="J1036" s="5">
        <f t="shared" si="551"/>
        <v>480</v>
      </c>
      <c r="K1036" s="5">
        <f t="shared" si="551"/>
        <v>480</v>
      </c>
      <c r="L1036" s="5">
        <f t="shared" si="551"/>
        <v>480</v>
      </c>
      <c r="M1036" s="5">
        <f t="shared" si="551"/>
        <v>480</v>
      </c>
      <c r="N1036" s="5">
        <f t="shared" si="551"/>
        <v>480</v>
      </c>
      <c r="O1036" s="5">
        <f t="shared" si="551"/>
        <v>480</v>
      </c>
      <c r="P1036" s="5">
        <f t="shared" si="551"/>
        <v>480</v>
      </c>
      <c r="Q1036" s="5" t="str">
        <f t="shared" si="551"/>
        <v>a</v>
      </c>
      <c r="R1036" s="20" t="str">
        <f t="shared" si="551"/>
        <v>a</v>
      </c>
    </row>
    <row r="1037" spans="2:18" outlineLevel="1" x14ac:dyDescent="0.25">
      <c r="B1037">
        <v>245</v>
      </c>
      <c r="C1037" s="21">
        <f t="shared" ref="C1037:R1037" si="552">IF($C$789&gt;=C776,$C$789-C776,"a")</f>
        <v>480</v>
      </c>
      <c r="D1037" s="5">
        <f t="shared" si="552"/>
        <v>480</v>
      </c>
      <c r="E1037" s="5">
        <f t="shared" si="552"/>
        <v>480</v>
      </c>
      <c r="F1037" s="5">
        <f t="shared" si="552"/>
        <v>480</v>
      </c>
      <c r="G1037" s="5">
        <f t="shared" si="552"/>
        <v>480</v>
      </c>
      <c r="H1037" s="5">
        <f t="shared" si="552"/>
        <v>480</v>
      </c>
      <c r="I1037" s="5">
        <f t="shared" si="552"/>
        <v>480</v>
      </c>
      <c r="J1037" s="5">
        <f t="shared" si="552"/>
        <v>480</v>
      </c>
      <c r="K1037" s="5">
        <f t="shared" si="552"/>
        <v>480</v>
      </c>
      <c r="L1037" s="5">
        <f t="shared" si="552"/>
        <v>480</v>
      </c>
      <c r="M1037" s="5">
        <f t="shared" si="552"/>
        <v>480</v>
      </c>
      <c r="N1037" s="5">
        <f t="shared" si="552"/>
        <v>480</v>
      </c>
      <c r="O1037" s="5">
        <f t="shared" si="552"/>
        <v>480</v>
      </c>
      <c r="P1037" s="5">
        <f t="shared" si="552"/>
        <v>480</v>
      </c>
      <c r="Q1037" s="5" t="str">
        <f t="shared" si="552"/>
        <v>a</v>
      </c>
      <c r="R1037" s="20">
        <f t="shared" si="552"/>
        <v>480</v>
      </c>
    </row>
    <row r="1038" spans="2:18" outlineLevel="1" x14ac:dyDescent="0.25">
      <c r="B1038">
        <v>246</v>
      </c>
      <c r="C1038" s="21">
        <f t="shared" ref="C1038:R1038" si="553">IF($C$789&gt;=C777,$C$789-C777,"a")</f>
        <v>480</v>
      </c>
      <c r="D1038" s="5">
        <f t="shared" si="553"/>
        <v>480</v>
      </c>
      <c r="E1038" s="5">
        <f t="shared" si="553"/>
        <v>480</v>
      </c>
      <c r="F1038" s="5">
        <f t="shared" si="553"/>
        <v>480</v>
      </c>
      <c r="G1038" s="5">
        <f t="shared" si="553"/>
        <v>480</v>
      </c>
      <c r="H1038" s="5">
        <f t="shared" si="553"/>
        <v>480</v>
      </c>
      <c r="I1038" s="5">
        <f t="shared" si="553"/>
        <v>480</v>
      </c>
      <c r="J1038" s="5">
        <f t="shared" si="553"/>
        <v>480</v>
      </c>
      <c r="K1038" s="5">
        <f t="shared" si="553"/>
        <v>480</v>
      </c>
      <c r="L1038" s="5">
        <f t="shared" si="553"/>
        <v>480</v>
      </c>
      <c r="M1038" s="5">
        <f t="shared" si="553"/>
        <v>480</v>
      </c>
      <c r="N1038" s="5">
        <f t="shared" si="553"/>
        <v>480</v>
      </c>
      <c r="O1038" s="5">
        <f t="shared" si="553"/>
        <v>480</v>
      </c>
      <c r="P1038" s="5">
        <f t="shared" si="553"/>
        <v>480</v>
      </c>
      <c r="Q1038" s="5" t="str">
        <f t="shared" si="553"/>
        <v>a</v>
      </c>
      <c r="R1038" s="20" t="str">
        <f t="shared" si="553"/>
        <v>a</v>
      </c>
    </row>
    <row r="1039" spans="2:18" outlineLevel="1" x14ac:dyDescent="0.25">
      <c r="B1039">
        <v>247</v>
      </c>
      <c r="C1039" s="21">
        <f t="shared" ref="C1039:R1039" si="554">IF($C$789&gt;=C778,$C$789-C778,"a")</f>
        <v>480</v>
      </c>
      <c r="D1039" s="5">
        <f t="shared" si="554"/>
        <v>480</v>
      </c>
      <c r="E1039" s="5">
        <f t="shared" si="554"/>
        <v>480</v>
      </c>
      <c r="F1039" s="5">
        <f t="shared" si="554"/>
        <v>480</v>
      </c>
      <c r="G1039" s="5">
        <f t="shared" si="554"/>
        <v>480</v>
      </c>
      <c r="H1039" s="5">
        <f t="shared" si="554"/>
        <v>480</v>
      </c>
      <c r="I1039" s="5">
        <f t="shared" si="554"/>
        <v>480</v>
      </c>
      <c r="J1039" s="5">
        <f t="shared" si="554"/>
        <v>480</v>
      </c>
      <c r="K1039" s="5">
        <f t="shared" si="554"/>
        <v>480</v>
      </c>
      <c r="L1039" s="5">
        <f t="shared" si="554"/>
        <v>480</v>
      </c>
      <c r="M1039" s="5">
        <f t="shared" si="554"/>
        <v>480</v>
      </c>
      <c r="N1039" s="5">
        <f t="shared" si="554"/>
        <v>480</v>
      </c>
      <c r="O1039" s="5">
        <f t="shared" si="554"/>
        <v>480</v>
      </c>
      <c r="P1039" s="5">
        <f t="shared" si="554"/>
        <v>480</v>
      </c>
      <c r="Q1039" s="5" t="str">
        <f t="shared" si="554"/>
        <v>a</v>
      </c>
      <c r="R1039" s="20">
        <f t="shared" si="554"/>
        <v>480</v>
      </c>
    </row>
    <row r="1040" spans="2:18" outlineLevel="1" x14ac:dyDescent="0.25">
      <c r="B1040">
        <v>248</v>
      </c>
      <c r="C1040" s="21">
        <f t="shared" ref="C1040:R1040" si="555">IF($C$789&gt;=C779,$C$789-C779,"a")</f>
        <v>480</v>
      </c>
      <c r="D1040" s="5">
        <f t="shared" si="555"/>
        <v>480</v>
      </c>
      <c r="E1040" s="5">
        <f t="shared" si="555"/>
        <v>480</v>
      </c>
      <c r="F1040" s="5">
        <f t="shared" si="555"/>
        <v>480</v>
      </c>
      <c r="G1040" s="5">
        <f t="shared" si="555"/>
        <v>480</v>
      </c>
      <c r="H1040" s="5">
        <f t="shared" si="555"/>
        <v>480</v>
      </c>
      <c r="I1040" s="5">
        <f t="shared" si="555"/>
        <v>480</v>
      </c>
      <c r="J1040" s="5">
        <f t="shared" si="555"/>
        <v>480</v>
      </c>
      <c r="K1040" s="5">
        <f t="shared" si="555"/>
        <v>480</v>
      </c>
      <c r="L1040" s="5">
        <f t="shared" si="555"/>
        <v>480</v>
      </c>
      <c r="M1040" s="5">
        <f t="shared" si="555"/>
        <v>480</v>
      </c>
      <c r="N1040" s="5">
        <f t="shared" si="555"/>
        <v>480</v>
      </c>
      <c r="O1040" s="5">
        <f t="shared" si="555"/>
        <v>480</v>
      </c>
      <c r="P1040" s="5">
        <f t="shared" si="555"/>
        <v>480</v>
      </c>
      <c r="Q1040" s="5" t="str">
        <f t="shared" si="555"/>
        <v>a</v>
      </c>
      <c r="R1040" s="20" t="str">
        <f t="shared" si="555"/>
        <v>a</v>
      </c>
    </row>
    <row r="1041" spans="2:18" outlineLevel="1" x14ac:dyDescent="0.25">
      <c r="B1041">
        <v>249</v>
      </c>
      <c r="C1041" s="21">
        <f t="shared" ref="C1041:R1041" si="556">IF($C$789&gt;=C780,$C$789-C780,"a")</f>
        <v>480</v>
      </c>
      <c r="D1041" s="5">
        <f t="shared" si="556"/>
        <v>480</v>
      </c>
      <c r="E1041" s="5">
        <f t="shared" si="556"/>
        <v>480</v>
      </c>
      <c r="F1041" s="5">
        <f t="shared" si="556"/>
        <v>480</v>
      </c>
      <c r="G1041" s="5">
        <f t="shared" si="556"/>
        <v>480</v>
      </c>
      <c r="H1041" s="5">
        <f t="shared" si="556"/>
        <v>480</v>
      </c>
      <c r="I1041" s="5">
        <f t="shared" si="556"/>
        <v>480</v>
      </c>
      <c r="J1041" s="5">
        <f t="shared" si="556"/>
        <v>480</v>
      </c>
      <c r="K1041" s="5">
        <f t="shared" si="556"/>
        <v>480</v>
      </c>
      <c r="L1041" s="5">
        <f t="shared" si="556"/>
        <v>480</v>
      </c>
      <c r="M1041" s="5">
        <f t="shared" si="556"/>
        <v>480</v>
      </c>
      <c r="N1041" s="5">
        <f t="shared" si="556"/>
        <v>480</v>
      </c>
      <c r="O1041" s="5">
        <f t="shared" si="556"/>
        <v>480</v>
      </c>
      <c r="P1041" s="5">
        <f t="shared" si="556"/>
        <v>480</v>
      </c>
      <c r="Q1041" s="5" t="str">
        <f t="shared" si="556"/>
        <v>a</v>
      </c>
      <c r="R1041" s="20">
        <f t="shared" si="556"/>
        <v>480</v>
      </c>
    </row>
    <row r="1042" spans="2:18" outlineLevel="1" x14ac:dyDescent="0.25">
      <c r="B1042">
        <v>250</v>
      </c>
      <c r="C1042" s="21">
        <f t="shared" ref="C1042:R1042" si="557">IF($C$789&gt;=C781,$C$789-C781,"a")</f>
        <v>480</v>
      </c>
      <c r="D1042" s="5">
        <f t="shared" si="557"/>
        <v>480</v>
      </c>
      <c r="E1042" s="5">
        <f t="shared" si="557"/>
        <v>480</v>
      </c>
      <c r="F1042" s="5">
        <f t="shared" si="557"/>
        <v>480</v>
      </c>
      <c r="G1042" s="5">
        <f t="shared" si="557"/>
        <v>480</v>
      </c>
      <c r="H1042" s="5">
        <f t="shared" si="557"/>
        <v>480</v>
      </c>
      <c r="I1042" s="5">
        <f t="shared" si="557"/>
        <v>480</v>
      </c>
      <c r="J1042" s="5">
        <f t="shared" si="557"/>
        <v>480</v>
      </c>
      <c r="K1042" s="5">
        <f t="shared" si="557"/>
        <v>480</v>
      </c>
      <c r="L1042" s="5">
        <f t="shared" si="557"/>
        <v>480</v>
      </c>
      <c r="M1042" s="5">
        <f t="shared" si="557"/>
        <v>480</v>
      </c>
      <c r="N1042" s="5">
        <f t="shared" si="557"/>
        <v>480</v>
      </c>
      <c r="O1042" s="5">
        <f t="shared" si="557"/>
        <v>480</v>
      </c>
      <c r="P1042" s="5">
        <f t="shared" si="557"/>
        <v>480</v>
      </c>
      <c r="Q1042" s="5" t="str">
        <f t="shared" si="557"/>
        <v>a</v>
      </c>
      <c r="R1042" s="20" t="str">
        <f t="shared" si="557"/>
        <v>a</v>
      </c>
    </row>
    <row r="1043" spans="2:18" outlineLevel="1" x14ac:dyDescent="0.25">
      <c r="B1043">
        <v>251</v>
      </c>
      <c r="C1043" s="21">
        <f t="shared" ref="C1043:R1043" si="558">IF($C$789&gt;=C782,$C$789-C782,"a")</f>
        <v>480</v>
      </c>
      <c r="D1043" s="5">
        <f t="shared" si="558"/>
        <v>480</v>
      </c>
      <c r="E1043" s="5">
        <f t="shared" si="558"/>
        <v>480</v>
      </c>
      <c r="F1043" s="5">
        <f t="shared" si="558"/>
        <v>480</v>
      </c>
      <c r="G1043" s="5">
        <f t="shared" si="558"/>
        <v>480</v>
      </c>
      <c r="H1043" s="5">
        <f t="shared" si="558"/>
        <v>480</v>
      </c>
      <c r="I1043" s="5">
        <f t="shared" si="558"/>
        <v>480</v>
      </c>
      <c r="J1043" s="5">
        <f t="shared" si="558"/>
        <v>480</v>
      </c>
      <c r="K1043" s="5">
        <f t="shared" si="558"/>
        <v>480</v>
      </c>
      <c r="L1043" s="5">
        <f t="shared" si="558"/>
        <v>480</v>
      </c>
      <c r="M1043" s="5">
        <f t="shared" si="558"/>
        <v>480</v>
      </c>
      <c r="N1043" s="5">
        <f t="shared" si="558"/>
        <v>480</v>
      </c>
      <c r="O1043" s="5">
        <f t="shared" si="558"/>
        <v>480</v>
      </c>
      <c r="P1043" s="5">
        <f t="shared" si="558"/>
        <v>480</v>
      </c>
      <c r="Q1043" s="5" t="str">
        <f t="shared" si="558"/>
        <v>a</v>
      </c>
      <c r="R1043" s="20">
        <f t="shared" si="558"/>
        <v>480</v>
      </c>
    </row>
    <row r="1044" spans="2:18" outlineLevel="1" x14ac:dyDescent="0.25">
      <c r="B1044">
        <v>252</v>
      </c>
      <c r="C1044" s="21">
        <f t="shared" ref="C1044:R1044" si="559">IF($C$789&gt;=C783,$C$789-C783,"a")</f>
        <v>480</v>
      </c>
      <c r="D1044" s="5">
        <f t="shared" si="559"/>
        <v>480</v>
      </c>
      <c r="E1044" s="5">
        <f t="shared" si="559"/>
        <v>480</v>
      </c>
      <c r="F1044" s="5">
        <f t="shared" si="559"/>
        <v>480</v>
      </c>
      <c r="G1044" s="5">
        <f t="shared" si="559"/>
        <v>480</v>
      </c>
      <c r="H1044" s="5">
        <f t="shared" si="559"/>
        <v>480</v>
      </c>
      <c r="I1044" s="5">
        <f t="shared" si="559"/>
        <v>480</v>
      </c>
      <c r="J1044" s="5">
        <f t="shared" si="559"/>
        <v>480</v>
      </c>
      <c r="K1044" s="5">
        <f t="shared" si="559"/>
        <v>480</v>
      </c>
      <c r="L1044" s="5">
        <f t="shared" si="559"/>
        <v>480</v>
      </c>
      <c r="M1044" s="5">
        <f t="shared" si="559"/>
        <v>480</v>
      </c>
      <c r="N1044" s="5">
        <f t="shared" si="559"/>
        <v>480</v>
      </c>
      <c r="O1044" s="5">
        <f t="shared" si="559"/>
        <v>480</v>
      </c>
      <c r="P1044" s="5">
        <f t="shared" si="559"/>
        <v>480</v>
      </c>
      <c r="Q1044" s="5" t="str">
        <f t="shared" si="559"/>
        <v>a</v>
      </c>
      <c r="R1044" s="20" t="str">
        <f t="shared" si="559"/>
        <v>a</v>
      </c>
    </row>
    <row r="1045" spans="2:18" outlineLevel="1" x14ac:dyDescent="0.25">
      <c r="B1045">
        <v>253</v>
      </c>
      <c r="C1045" s="21">
        <f t="shared" ref="C1045:R1045" si="560">IF($C$789&gt;=C784,$C$789-C784,"a")</f>
        <v>480</v>
      </c>
      <c r="D1045" s="5">
        <f t="shared" si="560"/>
        <v>480</v>
      </c>
      <c r="E1045" s="5">
        <f t="shared" si="560"/>
        <v>480</v>
      </c>
      <c r="F1045" s="5">
        <f t="shared" si="560"/>
        <v>480</v>
      </c>
      <c r="G1045" s="5">
        <f t="shared" si="560"/>
        <v>480</v>
      </c>
      <c r="H1045" s="5">
        <f t="shared" si="560"/>
        <v>480</v>
      </c>
      <c r="I1045" s="5">
        <f t="shared" si="560"/>
        <v>480</v>
      </c>
      <c r="J1045" s="5">
        <f t="shared" si="560"/>
        <v>480</v>
      </c>
      <c r="K1045" s="5">
        <f t="shared" si="560"/>
        <v>480</v>
      </c>
      <c r="L1045" s="5">
        <f t="shared" si="560"/>
        <v>480</v>
      </c>
      <c r="M1045" s="5">
        <f t="shared" si="560"/>
        <v>480</v>
      </c>
      <c r="N1045" s="5">
        <f t="shared" si="560"/>
        <v>480</v>
      </c>
      <c r="O1045" s="5">
        <f t="shared" si="560"/>
        <v>480</v>
      </c>
      <c r="P1045" s="5">
        <f t="shared" si="560"/>
        <v>480</v>
      </c>
      <c r="Q1045" s="5" t="str">
        <f t="shared" si="560"/>
        <v>a</v>
      </c>
      <c r="R1045" s="20">
        <f t="shared" si="560"/>
        <v>480</v>
      </c>
    </row>
    <row r="1046" spans="2:18" outlineLevel="1" x14ac:dyDescent="0.25">
      <c r="B1046">
        <v>254</v>
      </c>
      <c r="C1046" s="21">
        <f t="shared" ref="C1046:R1046" si="561">IF($C$789&gt;=C785,$C$789-C785,"a")</f>
        <v>480</v>
      </c>
      <c r="D1046" s="5">
        <f t="shared" si="561"/>
        <v>480</v>
      </c>
      <c r="E1046" s="5">
        <f t="shared" si="561"/>
        <v>480</v>
      </c>
      <c r="F1046" s="5">
        <f t="shared" si="561"/>
        <v>480</v>
      </c>
      <c r="G1046" s="5">
        <f t="shared" si="561"/>
        <v>480</v>
      </c>
      <c r="H1046" s="5">
        <f t="shared" si="561"/>
        <v>480</v>
      </c>
      <c r="I1046" s="5">
        <f t="shared" si="561"/>
        <v>480</v>
      </c>
      <c r="J1046" s="5">
        <f t="shared" si="561"/>
        <v>480</v>
      </c>
      <c r="K1046" s="5">
        <f t="shared" si="561"/>
        <v>480</v>
      </c>
      <c r="L1046" s="5">
        <f t="shared" si="561"/>
        <v>480</v>
      </c>
      <c r="M1046" s="5">
        <f t="shared" si="561"/>
        <v>480</v>
      </c>
      <c r="N1046" s="5">
        <f t="shared" si="561"/>
        <v>480</v>
      </c>
      <c r="O1046" s="5">
        <f t="shared" si="561"/>
        <v>480</v>
      </c>
      <c r="P1046" s="5">
        <f t="shared" si="561"/>
        <v>480</v>
      </c>
      <c r="Q1046" s="5" t="str">
        <f t="shared" si="561"/>
        <v>a</v>
      </c>
      <c r="R1046" s="20" t="str">
        <f t="shared" si="561"/>
        <v>a</v>
      </c>
    </row>
    <row r="1047" spans="2:18" ht="15.75" outlineLevel="1" thickBot="1" x14ac:dyDescent="0.3">
      <c r="B1047">
        <v>255</v>
      </c>
      <c r="C1047" s="19">
        <f t="shared" ref="C1047:R1047" si="562">IF($C$789&gt;=C786,$C$789-C786,"a")</f>
        <v>480</v>
      </c>
      <c r="D1047" s="7">
        <f t="shared" si="562"/>
        <v>480</v>
      </c>
      <c r="E1047" s="7">
        <f t="shared" si="562"/>
        <v>480</v>
      </c>
      <c r="F1047" s="7">
        <f t="shared" si="562"/>
        <v>480</v>
      </c>
      <c r="G1047" s="7">
        <f t="shared" si="562"/>
        <v>480</v>
      </c>
      <c r="H1047" s="7">
        <f t="shared" si="562"/>
        <v>480</v>
      </c>
      <c r="I1047" s="7">
        <f t="shared" si="562"/>
        <v>480</v>
      </c>
      <c r="J1047" s="7">
        <f t="shared" si="562"/>
        <v>480</v>
      </c>
      <c r="K1047" s="7">
        <f t="shared" si="562"/>
        <v>480</v>
      </c>
      <c r="L1047" s="7">
        <f t="shared" si="562"/>
        <v>480</v>
      </c>
      <c r="M1047" s="7">
        <f t="shared" si="562"/>
        <v>480</v>
      </c>
      <c r="N1047" s="7">
        <f t="shared" si="562"/>
        <v>480</v>
      </c>
      <c r="O1047" s="7">
        <f t="shared" si="562"/>
        <v>480</v>
      </c>
      <c r="P1047" s="7">
        <f t="shared" si="562"/>
        <v>480</v>
      </c>
      <c r="Q1047" s="7" t="str">
        <f t="shared" si="562"/>
        <v>a</v>
      </c>
      <c r="R1047" s="18">
        <f t="shared" si="562"/>
        <v>480</v>
      </c>
    </row>
    <row r="1051" spans="2:18" x14ac:dyDescent="0.25">
      <c r="B1051" s="43" t="s">
        <v>127</v>
      </c>
    </row>
    <row r="1052" spans="2:18" x14ac:dyDescent="0.25">
      <c r="C1052">
        <v>0</v>
      </c>
      <c r="D1052">
        <v>2</v>
      </c>
      <c r="E1052">
        <v>4</v>
      </c>
      <c r="F1052">
        <v>6</v>
      </c>
      <c r="G1052">
        <v>8</v>
      </c>
      <c r="H1052">
        <v>10</v>
      </c>
      <c r="I1052">
        <v>12</v>
      </c>
      <c r="J1052">
        <v>14</v>
      </c>
      <c r="K1052">
        <v>16</v>
      </c>
      <c r="L1052">
        <v>18</v>
      </c>
      <c r="M1052">
        <v>20</v>
      </c>
      <c r="N1052">
        <v>22</v>
      </c>
      <c r="O1052">
        <v>24</v>
      </c>
      <c r="P1052">
        <v>26</v>
      </c>
      <c r="Q1052">
        <v>28</v>
      </c>
      <c r="R1052">
        <v>30</v>
      </c>
    </row>
    <row r="1053" spans="2:18" hidden="1" outlineLevel="1" x14ac:dyDescent="0.25">
      <c r="B1053">
        <v>0</v>
      </c>
      <c r="C1053" s="69" t="str">
        <f t="shared" ref="C1053:R1053" si="563">IF(C792=MIN(PositiveDifferences),C792,"a")</f>
        <v>a</v>
      </c>
      <c r="D1053" s="70" t="str">
        <f t="shared" si="563"/>
        <v>a</v>
      </c>
      <c r="E1053" s="70" t="str">
        <f t="shared" si="563"/>
        <v>a</v>
      </c>
      <c r="F1053" s="70" t="str">
        <f t="shared" si="563"/>
        <v>a</v>
      </c>
      <c r="G1053" s="70" t="str">
        <f t="shared" si="563"/>
        <v>a</v>
      </c>
      <c r="H1053" s="70" t="str">
        <f t="shared" si="563"/>
        <v>a</v>
      </c>
      <c r="I1053" s="70" t="str">
        <f t="shared" si="563"/>
        <v>a</v>
      </c>
      <c r="J1053" s="70" t="str">
        <f t="shared" si="563"/>
        <v>a</v>
      </c>
      <c r="K1053" s="70" t="str">
        <f t="shared" si="563"/>
        <v>a</v>
      </c>
      <c r="L1053" s="70" t="str">
        <f t="shared" si="563"/>
        <v>a</v>
      </c>
      <c r="M1053" s="70" t="str">
        <f t="shared" si="563"/>
        <v>a</v>
      </c>
      <c r="N1053" s="70" t="str">
        <f t="shared" si="563"/>
        <v>a</v>
      </c>
      <c r="O1053" s="70" t="str">
        <f t="shared" si="563"/>
        <v>a</v>
      </c>
      <c r="P1053" s="70" t="str">
        <f t="shared" si="563"/>
        <v>a</v>
      </c>
      <c r="Q1053" s="70" t="str">
        <f t="shared" si="563"/>
        <v>a</v>
      </c>
      <c r="R1053" s="71" t="str">
        <f t="shared" si="563"/>
        <v>a</v>
      </c>
    </row>
    <row r="1054" spans="2:18" hidden="1" outlineLevel="1" x14ac:dyDescent="0.25">
      <c r="B1054">
        <v>1</v>
      </c>
      <c r="C1054" s="72" t="str">
        <f t="shared" ref="C1054:R1054" si="564">IF(C793=MIN(PositiveDifferences),C793,"a")</f>
        <v>a</v>
      </c>
      <c r="D1054" s="73" t="str">
        <f t="shared" si="564"/>
        <v>a</v>
      </c>
      <c r="E1054" s="73" t="str">
        <f t="shared" si="564"/>
        <v>a</v>
      </c>
      <c r="F1054" s="73" t="str">
        <f t="shared" si="564"/>
        <v>a</v>
      </c>
      <c r="G1054" s="73" t="str">
        <f t="shared" si="564"/>
        <v>a</v>
      </c>
      <c r="H1054" s="73" t="str">
        <f t="shared" si="564"/>
        <v>a</v>
      </c>
      <c r="I1054" s="73" t="str">
        <f t="shared" si="564"/>
        <v>a</v>
      </c>
      <c r="J1054" s="73" t="str">
        <f t="shared" si="564"/>
        <v>a</v>
      </c>
      <c r="K1054" s="73" t="str">
        <f t="shared" si="564"/>
        <v>a</v>
      </c>
      <c r="L1054" s="73" t="str">
        <f t="shared" si="564"/>
        <v>a</v>
      </c>
      <c r="M1054" s="73" t="str">
        <f t="shared" si="564"/>
        <v>a</v>
      </c>
      <c r="N1054" s="73" t="str">
        <f t="shared" si="564"/>
        <v>a</v>
      </c>
      <c r="O1054" s="73" t="str">
        <f t="shared" si="564"/>
        <v>a</v>
      </c>
      <c r="P1054" s="73" t="str">
        <f t="shared" si="564"/>
        <v>a</v>
      </c>
      <c r="Q1054" s="73" t="str">
        <f t="shared" si="564"/>
        <v>a</v>
      </c>
      <c r="R1054" s="74" t="str">
        <f t="shared" si="564"/>
        <v>a</v>
      </c>
    </row>
    <row r="1055" spans="2:18" hidden="1" outlineLevel="1" x14ac:dyDescent="0.25">
      <c r="B1055">
        <v>2</v>
      </c>
      <c r="C1055" s="72" t="str">
        <f t="shared" ref="C1055:R1055" si="565">IF(C794=MIN(PositiveDifferences),C794,"a")</f>
        <v>a</v>
      </c>
      <c r="D1055" s="73" t="str">
        <f t="shared" si="565"/>
        <v>a</v>
      </c>
      <c r="E1055" s="73" t="str">
        <f t="shared" si="565"/>
        <v>a</v>
      </c>
      <c r="F1055" s="73" t="str">
        <f t="shared" si="565"/>
        <v>a</v>
      </c>
      <c r="G1055" s="73" t="str">
        <f t="shared" si="565"/>
        <v>a</v>
      </c>
      <c r="H1055" s="73" t="str">
        <f t="shared" si="565"/>
        <v>a</v>
      </c>
      <c r="I1055" s="73" t="str">
        <f t="shared" si="565"/>
        <v>a</v>
      </c>
      <c r="J1055" s="73" t="str">
        <f t="shared" si="565"/>
        <v>a</v>
      </c>
      <c r="K1055" s="73" t="str">
        <f t="shared" si="565"/>
        <v>a</v>
      </c>
      <c r="L1055" s="73" t="str">
        <f t="shared" si="565"/>
        <v>a</v>
      </c>
      <c r="M1055" s="73" t="str">
        <f t="shared" si="565"/>
        <v>a</v>
      </c>
      <c r="N1055" s="73" t="str">
        <f t="shared" si="565"/>
        <v>a</v>
      </c>
      <c r="O1055" s="73" t="str">
        <f t="shared" si="565"/>
        <v>a</v>
      </c>
      <c r="P1055" s="73" t="str">
        <f t="shared" si="565"/>
        <v>a</v>
      </c>
      <c r="Q1055" s="73" t="str">
        <f t="shared" si="565"/>
        <v>a</v>
      </c>
      <c r="R1055" s="74" t="str">
        <f t="shared" si="565"/>
        <v>a</v>
      </c>
    </row>
    <row r="1056" spans="2:18" hidden="1" outlineLevel="1" x14ac:dyDescent="0.25">
      <c r="B1056">
        <v>3</v>
      </c>
      <c r="C1056" s="72" t="str">
        <f t="shared" ref="C1056:R1056" si="566">IF(C795=MIN(PositiveDifferences),C795,"a")</f>
        <v>a</v>
      </c>
      <c r="D1056" s="73" t="str">
        <f t="shared" si="566"/>
        <v>a</v>
      </c>
      <c r="E1056" s="73" t="str">
        <f t="shared" si="566"/>
        <v>a</v>
      </c>
      <c r="F1056" s="73" t="str">
        <f t="shared" si="566"/>
        <v>a</v>
      </c>
      <c r="G1056" s="73" t="str">
        <f t="shared" si="566"/>
        <v>a</v>
      </c>
      <c r="H1056" s="73" t="str">
        <f t="shared" si="566"/>
        <v>a</v>
      </c>
      <c r="I1056" s="73" t="str">
        <f t="shared" si="566"/>
        <v>a</v>
      </c>
      <c r="J1056" s="73" t="str">
        <f t="shared" si="566"/>
        <v>a</v>
      </c>
      <c r="K1056" s="73" t="str">
        <f t="shared" si="566"/>
        <v>a</v>
      </c>
      <c r="L1056" s="73" t="str">
        <f t="shared" si="566"/>
        <v>a</v>
      </c>
      <c r="M1056" s="73" t="str">
        <f t="shared" si="566"/>
        <v>a</v>
      </c>
      <c r="N1056" s="73" t="str">
        <f t="shared" si="566"/>
        <v>a</v>
      </c>
      <c r="O1056" s="73" t="str">
        <f t="shared" si="566"/>
        <v>a</v>
      </c>
      <c r="P1056" s="73" t="str">
        <f t="shared" si="566"/>
        <v>a</v>
      </c>
      <c r="Q1056" s="73" t="str">
        <f t="shared" si="566"/>
        <v>a</v>
      </c>
      <c r="R1056" s="74" t="str">
        <f t="shared" si="566"/>
        <v>a</v>
      </c>
    </row>
    <row r="1057" spans="2:18" hidden="1" outlineLevel="1" x14ac:dyDescent="0.25">
      <c r="B1057">
        <v>4</v>
      </c>
      <c r="C1057" s="72" t="str">
        <f t="shared" ref="C1057:R1057" si="567">IF(C796=MIN(PositiveDifferences),C796,"a")</f>
        <v>a</v>
      </c>
      <c r="D1057" s="73" t="str">
        <f t="shared" si="567"/>
        <v>a</v>
      </c>
      <c r="E1057" s="73" t="str">
        <f t="shared" si="567"/>
        <v>a</v>
      </c>
      <c r="F1057" s="73" t="str">
        <f t="shared" si="567"/>
        <v>a</v>
      </c>
      <c r="G1057" s="73" t="str">
        <f t="shared" si="567"/>
        <v>a</v>
      </c>
      <c r="H1057" s="73" t="str">
        <f t="shared" si="567"/>
        <v>a</v>
      </c>
      <c r="I1057" s="73" t="str">
        <f t="shared" si="567"/>
        <v>a</v>
      </c>
      <c r="J1057" s="73" t="str">
        <f t="shared" si="567"/>
        <v>a</v>
      </c>
      <c r="K1057" s="73" t="str">
        <f t="shared" si="567"/>
        <v>a</v>
      </c>
      <c r="L1057" s="73" t="str">
        <f t="shared" si="567"/>
        <v>a</v>
      </c>
      <c r="M1057" s="73" t="str">
        <f t="shared" si="567"/>
        <v>a</v>
      </c>
      <c r="N1057" s="73" t="str">
        <f t="shared" si="567"/>
        <v>a</v>
      </c>
      <c r="O1057" s="73" t="str">
        <f t="shared" si="567"/>
        <v>a</v>
      </c>
      <c r="P1057" s="73" t="str">
        <f t="shared" si="567"/>
        <v>a</v>
      </c>
      <c r="Q1057" s="73" t="str">
        <f t="shared" si="567"/>
        <v>a</v>
      </c>
      <c r="R1057" s="74" t="str">
        <f t="shared" si="567"/>
        <v>a</v>
      </c>
    </row>
    <row r="1058" spans="2:18" hidden="1" outlineLevel="1" x14ac:dyDescent="0.25">
      <c r="B1058">
        <v>5</v>
      </c>
      <c r="C1058" s="72" t="str">
        <f t="shared" ref="C1058:R1058" si="568">IF(C797=MIN(PositiveDifferences),C797,"a")</f>
        <v>a</v>
      </c>
      <c r="D1058" s="73" t="str">
        <f t="shared" si="568"/>
        <v>a</v>
      </c>
      <c r="E1058" s="73" t="str">
        <f t="shared" si="568"/>
        <v>a</v>
      </c>
      <c r="F1058" s="73" t="str">
        <f t="shared" si="568"/>
        <v>a</v>
      </c>
      <c r="G1058" s="73" t="str">
        <f t="shared" si="568"/>
        <v>a</v>
      </c>
      <c r="H1058" s="73" t="str">
        <f t="shared" si="568"/>
        <v>a</v>
      </c>
      <c r="I1058" s="73" t="str">
        <f t="shared" si="568"/>
        <v>a</v>
      </c>
      <c r="J1058" s="73" t="str">
        <f t="shared" si="568"/>
        <v>a</v>
      </c>
      <c r="K1058" s="73" t="str">
        <f t="shared" si="568"/>
        <v>a</v>
      </c>
      <c r="L1058" s="73" t="str">
        <f t="shared" si="568"/>
        <v>a</v>
      </c>
      <c r="M1058" s="73" t="str">
        <f t="shared" si="568"/>
        <v>a</v>
      </c>
      <c r="N1058" s="73" t="str">
        <f t="shared" si="568"/>
        <v>a</v>
      </c>
      <c r="O1058" s="73" t="str">
        <f t="shared" si="568"/>
        <v>a</v>
      </c>
      <c r="P1058" s="73" t="str">
        <f t="shared" si="568"/>
        <v>a</v>
      </c>
      <c r="Q1058" s="73" t="str">
        <f t="shared" si="568"/>
        <v>a</v>
      </c>
      <c r="R1058" s="74" t="str">
        <f t="shared" si="568"/>
        <v>a</v>
      </c>
    </row>
    <row r="1059" spans="2:18" hidden="1" outlineLevel="1" x14ac:dyDescent="0.25">
      <c r="B1059">
        <v>6</v>
      </c>
      <c r="C1059" s="72" t="str">
        <f t="shared" ref="C1059:R1059" si="569">IF(C798=MIN(PositiveDifferences),C798,"a")</f>
        <v>a</v>
      </c>
      <c r="D1059" s="73" t="str">
        <f t="shared" si="569"/>
        <v>a</v>
      </c>
      <c r="E1059" s="73" t="str">
        <f t="shared" si="569"/>
        <v>a</v>
      </c>
      <c r="F1059" s="73" t="str">
        <f t="shared" si="569"/>
        <v>a</v>
      </c>
      <c r="G1059" s="73" t="str">
        <f t="shared" si="569"/>
        <v>a</v>
      </c>
      <c r="H1059" s="73" t="str">
        <f t="shared" si="569"/>
        <v>a</v>
      </c>
      <c r="I1059" s="73" t="str">
        <f t="shared" si="569"/>
        <v>a</v>
      </c>
      <c r="J1059" s="73" t="str">
        <f t="shared" si="569"/>
        <v>a</v>
      </c>
      <c r="K1059" s="73" t="str">
        <f t="shared" si="569"/>
        <v>a</v>
      </c>
      <c r="L1059" s="73" t="str">
        <f t="shared" si="569"/>
        <v>a</v>
      </c>
      <c r="M1059" s="73" t="str">
        <f t="shared" si="569"/>
        <v>a</v>
      </c>
      <c r="N1059" s="73" t="str">
        <f t="shared" si="569"/>
        <v>a</v>
      </c>
      <c r="O1059" s="73" t="str">
        <f t="shared" si="569"/>
        <v>a</v>
      </c>
      <c r="P1059" s="73" t="str">
        <f t="shared" si="569"/>
        <v>a</v>
      </c>
      <c r="Q1059" s="73" t="str">
        <f t="shared" si="569"/>
        <v>a</v>
      </c>
      <c r="R1059" s="74" t="str">
        <f t="shared" si="569"/>
        <v>a</v>
      </c>
    </row>
    <row r="1060" spans="2:18" hidden="1" outlineLevel="1" x14ac:dyDescent="0.25">
      <c r="B1060">
        <v>7</v>
      </c>
      <c r="C1060" s="72" t="str">
        <f t="shared" ref="C1060:R1060" si="570">IF(C799=MIN(PositiveDifferences),C799,"a")</f>
        <v>a</v>
      </c>
      <c r="D1060" s="73" t="str">
        <f t="shared" si="570"/>
        <v>a</v>
      </c>
      <c r="E1060" s="73" t="str">
        <f t="shared" si="570"/>
        <v>a</v>
      </c>
      <c r="F1060" s="73" t="str">
        <f t="shared" si="570"/>
        <v>a</v>
      </c>
      <c r="G1060" s="73" t="str">
        <f t="shared" si="570"/>
        <v>a</v>
      </c>
      <c r="H1060" s="73" t="str">
        <f t="shared" si="570"/>
        <v>a</v>
      </c>
      <c r="I1060" s="73" t="str">
        <f t="shared" si="570"/>
        <v>a</v>
      </c>
      <c r="J1060" s="73" t="str">
        <f t="shared" si="570"/>
        <v>a</v>
      </c>
      <c r="K1060" s="73" t="str">
        <f t="shared" si="570"/>
        <v>a</v>
      </c>
      <c r="L1060" s="73" t="str">
        <f t="shared" si="570"/>
        <v>a</v>
      </c>
      <c r="M1060" s="73" t="str">
        <f t="shared" si="570"/>
        <v>a</v>
      </c>
      <c r="N1060" s="73" t="str">
        <f t="shared" si="570"/>
        <v>a</v>
      </c>
      <c r="O1060" s="73" t="str">
        <f t="shared" si="570"/>
        <v>a</v>
      </c>
      <c r="P1060" s="73" t="str">
        <f t="shared" si="570"/>
        <v>a</v>
      </c>
      <c r="Q1060" s="73" t="str">
        <f t="shared" si="570"/>
        <v>a</v>
      </c>
      <c r="R1060" s="74" t="str">
        <f t="shared" si="570"/>
        <v>a</v>
      </c>
    </row>
    <row r="1061" spans="2:18" hidden="1" outlineLevel="1" x14ac:dyDescent="0.25">
      <c r="B1061">
        <v>8</v>
      </c>
      <c r="C1061" s="72" t="str">
        <f t="shared" ref="C1061:R1061" si="571">IF(C800=MIN(PositiveDifferences),C800,"a")</f>
        <v>a</v>
      </c>
      <c r="D1061" s="73" t="str">
        <f t="shared" si="571"/>
        <v>a</v>
      </c>
      <c r="E1061" s="73" t="str">
        <f t="shared" si="571"/>
        <v>a</v>
      </c>
      <c r="F1061" s="73" t="str">
        <f t="shared" si="571"/>
        <v>a</v>
      </c>
      <c r="G1061" s="73" t="str">
        <f t="shared" si="571"/>
        <v>a</v>
      </c>
      <c r="H1061" s="73" t="str">
        <f t="shared" si="571"/>
        <v>a</v>
      </c>
      <c r="I1061" s="73" t="str">
        <f t="shared" si="571"/>
        <v>a</v>
      </c>
      <c r="J1061" s="73" t="str">
        <f t="shared" si="571"/>
        <v>a</v>
      </c>
      <c r="K1061" s="73" t="str">
        <f t="shared" si="571"/>
        <v>a</v>
      </c>
      <c r="L1061" s="73" t="str">
        <f t="shared" si="571"/>
        <v>a</v>
      </c>
      <c r="M1061" s="73" t="str">
        <f t="shared" si="571"/>
        <v>a</v>
      </c>
      <c r="N1061" s="73" t="str">
        <f t="shared" si="571"/>
        <v>a</v>
      </c>
      <c r="O1061" s="73" t="str">
        <f t="shared" si="571"/>
        <v>a</v>
      </c>
      <c r="P1061" s="73" t="str">
        <f t="shared" si="571"/>
        <v>a</v>
      </c>
      <c r="Q1061" s="73" t="str">
        <f t="shared" si="571"/>
        <v>a</v>
      </c>
      <c r="R1061" s="74" t="str">
        <f t="shared" si="571"/>
        <v>a</v>
      </c>
    </row>
    <row r="1062" spans="2:18" hidden="1" outlineLevel="1" x14ac:dyDescent="0.25">
      <c r="B1062">
        <v>9</v>
      </c>
      <c r="C1062" s="72" t="str">
        <f t="shared" ref="C1062:R1062" si="572">IF(C801=MIN(PositiveDifferences),C801,"a")</f>
        <v>a</v>
      </c>
      <c r="D1062" s="73" t="str">
        <f t="shared" si="572"/>
        <v>a</v>
      </c>
      <c r="E1062" s="73" t="str">
        <f t="shared" si="572"/>
        <v>a</v>
      </c>
      <c r="F1062" s="73" t="str">
        <f t="shared" si="572"/>
        <v>a</v>
      </c>
      <c r="G1062" s="73" t="str">
        <f t="shared" si="572"/>
        <v>a</v>
      </c>
      <c r="H1062" s="73" t="str">
        <f t="shared" si="572"/>
        <v>a</v>
      </c>
      <c r="I1062" s="73" t="str">
        <f t="shared" si="572"/>
        <v>a</v>
      </c>
      <c r="J1062" s="73" t="str">
        <f t="shared" si="572"/>
        <v>a</v>
      </c>
      <c r="K1062" s="73" t="str">
        <f t="shared" si="572"/>
        <v>a</v>
      </c>
      <c r="L1062" s="73" t="str">
        <f t="shared" si="572"/>
        <v>a</v>
      </c>
      <c r="M1062" s="73" t="str">
        <f t="shared" si="572"/>
        <v>a</v>
      </c>
      <c r="N1062" s="73" t="str">
        <f t="shared" si="572"/>
        <v>a</v>
      </c>
      <c r="O1062" s="73" t="str">
        <f t="shared" si="572"/>
        <v>a</v>
      </c>
      <c r="P1062" s="73" t="str">
        <f t="shared" si="572"/>
        <v>a</v>
      </c>
      <c r="Q1062" s="73" t="str">
        <f t="shared" si="572"/>
        <v>a</v>
      </c>
      <c r="R1062" s="74" t="str">
        <f t="shared" si="572"/>
        <v>a</v>
      </c>
    </row>
    <row r="1063" spans="2:18" hidden="1" outlineLevel="1" x14ac:dyDescent="0.25">
      <c r="B1063">
        <v>10</v>
      </c>
      <c r="C1063" s="72" t="str">
        <f t="shared" ref="C1063:R1063" si="573">IF(C802=MIN(PositiveDifferences),C802,"a")</f>
        <v>a</v>
      </c>
      <c r="D1063" s="73" t="str">
        <f t="shared" si="573"/>
        <v>a</v>
      </c>
      <c r="E1063" s="73" t="str">
        <f t="shared" si="573"/>
        <v>a</v>
      </c>
      <c r="F1063" s="73" t="str">
        <f t="shared" si="573"/>
        <v>a</v>
      </c>
      <c r="G1063" s="73" t="str">
        <f t="shared" si="573"/>
        <v>a</v>
      </c>
      <c r="H1063" s="73" t="str">
        <f t="shared" si="573"/>
        <v>a</v>
      </c>
      <c r="I1063" s="73" t="str">
        <f t="shared" si="573"/>
        <v>a</v>
      </c>
      <c r="J1063" s="73" t="str">
        <f t="shared" si="573"/>
        <v>a</v>
      </c>
      <c r="K1063" s="73" t="str">
        <f t="shared" si="573"/>
        <v>a</v>
      </c>
      <c r="L1063" s="73" t="str">
        <f t="shared" si="573"/>
        <v>a</v>
      </c>
      <c r="M1063" s="73" t="str">
        <f t="shared" si="573"/>
        <v>a</v>
      </c>
      <c r="N1063" s="73" t="str">
        <f t="shared" si="573"/>
        <v>a</v>
      </c>
      <c r="O1063" s="73" t="str">
        <f t="shared" si="573"/>
        <v>a</v>
      </c>
      <c r="P1063" s="73" t="str">
        <f t="shared" si="573"/>
        <v>a</v>
      </c>
      <c r="Q1063" s="73" t="str">
        <f t="shared" si="573"/>
        <v>a</v>
      </c>
      <c r="R1063" s="74" t="str">
        <f t="shared" si="573"/>
        <v>a</v>
      </c>
    </row>
    <row r="1064" spans="2:18" hidden="1" outlineLevel="1" x14ac:dyDescent="0.25">
      <c r="B1064">
        <v>11</v>
      </c>
      <c r="C1064" s="72" t="str">
        <f t="shared" ref="C1064:R1064" si="574">IF(C803=MIN(PositiveDifferences),C803,"a")</f>
        <v>a</v>
      </c>
      <c r="D1064" s="73" t="str">
        <f t="shared" si="574"/>
        <v>a</v>
      </c>
      <c r="E1064" s="73" t="str">
        <f t="shared" si="574"/>
        <v>a</v>
      </c>
      <c r="F1064" s="73" t="str">
        <f t="shared" si="574"/>
        <v>a</v>
      </c>
      <c r="G1064" s="73" t="str">
        <f t="shared" si="574"/>
        <v>a</v>
      </c>
      <c r="H1064" s="73" t="str">
        <f t="shared" si="574"/>
        <v>a</v>
      </c>
      <c r="I1064" s="73" t="str">
        <f t="shared" si="574"/>
        <v>a</v>
      </c>
      <c r="J1064" s="73" t="str">
        <f t="shared" si="574"/>
        <v>a</v>
      </c>
      <c r="K1064" s="73" t="str">
        <f t="shared" si="574"/>
        <v>a</v>
      </c>
      <c r="L1064" s="73" t="str">
        <f t="shared" si="574"/>
        <v>a</v>
      </c>
      <c r="M1064" s="73" t="str">
        <f t="shared" si="574"/>
        <v>a</v>
      </c>
      <c r="N1064" s="73" t="str">
        <f t="shared" si="574"/>
        <v>a</v>
      </c>
      <c r="O1064" s="73" t="str">
        <f t="shared" si="574"/>
        <v>a</v>
      </c>
      <c r="P1064" s="73" t="str">
        <f t="shared" si="574"/>
        <v>a</v>
      </c>
      <c r="Q1064" s="73" t="str">
        <f t="shared" si="574"/>
        <v>a</v>
      </c>
      <c r="R1064" s="74" t="str">
        <f t="shared" si="574"/>
        <v>a</v>
      </c>
    </row>
    <row r="1065" spans="2:18" hidden="1" outlineLevel="1" x14ac:dyDescent="0.25">
      <c r="B1065">
        <v>12</v>
      </c>
      <c r="C1065" s="72" t="str">
        <f t="shared" ref="C1065:R1065" si="575">IF(C804=MIN(PositiveDifferences),C804,"a")</f>
        <v>a</v>
      </c>
      <c r="D1065" s="73" t="str">
        <f t="shared" si="575"/>
        <v>a</v>
      </c>
      <c r="E1065" s="73" t="str">
        <f t="shared" si="575"/>
        <v>a</v>
      </c>
      <c r="F1065" s="73" t="str">
        <f t="shared" si="575"/>
        <v>a</v>
      </c>
      <c r="G1065" s="73" t="str">
        <f t="shared" si="575"/>
        <v>a</v>
      </c>
      <c r="H1065" s="73" t="str">
        <f t="shared" si="575"/>
        <v>a</v>
      </c>
      <c r="I1065" s="73" t="str">
        <f t="shared" si="575"/>
        <v>a</v>
      </c>
      <c r="J1065" s="73" t="str">
        <f t="shared" si="575"/>
        <v>a</v>
      </c>
      <c r="K1065" s="73" t="str">
        <f t="shared" si="575"/>
        <v>a</v>
      </c>
      <c r="L1065" s="73" t="str">
        <f t="shared" si="575"/>
        <v>a</v>
      </c>
      <c r="M1065" s="73" t="str">
        <f t="shared" si="575"/>
        <v>a</v>
      </c>
      <c r="N1065" s="73" t="str">
        <f t="shared" si="575"/>
        <v>a</v>
      </c>
      <c r="O1065" s="73" t="str">
        <f t="shared" si="575"/>
        <v>a</v>
      </c>
      <c r="P1065" s="73" t="str">
        <f t="shared" si="575"/>
        <v>a</v>
      </c>
      <c r="Q1065" s="73" t="str">
        <f t="shared" si="575"/>
        <v>a</v>
      </c>
      <c r="R1065" s="74" t="str">
        <f t="shared" si="575"/>
        <v>a</v>
      </c>
    </row>
    <row r="1066" spans="2:18" hidden="1" outlineLevel="1" x14ac:dyDescent="0.25">
      <c r="B1066">
        <v>13</v>
      </c>
      <c r="C1066" s="72" t="str">
        <f t="shared" ref="C1066:R1066" si="576">IF(C805=MIN(PositiveDifferences),C805,"a")</f>
        <v>a</v>
      </c>
      <c r="D1066" s="73" t="str">
        <f t="shared" si="576"/>
        <v>a</v>
      </c>
      <c r="E1066" s="73" t="str">
        <f t="shared" si="576"/>
        <v>a</v>
      </c>
      <c r="F1066" s="73" t="str">
        <f t="shared" si="576"/>
        <v>a</v>
      </c>
      <c r="G1066" s="73" t="str">
        <f t="shared" si="576"/>
        <v>a</v>
      </c>
      <c r="H1066" s="73" t="str">
        <f t="shared" si="576"/>
        <v>a</v>
      </c>
      <c r="I1066" s="73" t="str">
        <f t="shared" si="576"/>
        <v>a</v>
      </c>
      <c r="J1066" s="73" t="str">
        <f t="shared" si="576"/>
        <v>a</v>
      </c>
      <c r="K1066" s="73" t="str">
        <f t="shared" si="576"/>
        <v>a</v>
      </c>
      <c r="L1066" s="73" t="str">
        <f t="shared" si="576"/>
        <v>a</v>
      </c>
      <c r="M1066" s="73" t="str">
        <f t="shared" si="576"/>
        <v>a</v>
      </c>
      <c r="N1066" s="73" t="str">
        <f t="shared" si="576"/>
        <v>a</v>
      </c>
      <c r="O1066" s="73" t="str">
        <f t="shared" si="576"/>
        <v>a</v>
      </c>
      <c r="P1066" s="73" t="str">
        <f t="shared" si="576"/>
        <v>a</v>
      </c>
      <c r="Q1066" s="73" t="str">
        <f t="shared" si="576"/>
        <v>a</v>
      </c>
      <c r="R1066" s="74" t="str">
        <f t="shared" si="576"/>
        <v>a</v>
      </c>
    </row>
    <row r="1067" spans="2:18" hidden="1" outlineLevel="1" x14ac:dyDescent="0.25">
      <c r="B1067">
        <v>14</v>
      </c>
      <c r="C1067" s="72" t="str">
        <f t="shared" ref="C1067:R1067" si="577">IF(C806=MIN(PositiveDifferences),C806,"a")</f>
        <v>a</v>
      </c>
      <c r="D1067" s="73" t="str">
        <f t="shared" si="577"/>
        <v>a</v>
      </c>
      <c r="E1067" s="73" t="str">
        <f t="shared" si="577"/>
        <v>a</v>
      </c>
      <c r="F1067" s="73" t="str">
        <f t="shared" si="577"/>
        <v>a</v>
      </c>
      <c r="G1067" s="73" t="str">
        <f t="shared" si="577"/>
        <v>a</v>
      </c>
      <c r="H1067" s="73" t="str">
        <f t="shared" si="577"/>
        <v>a</v>
      </c>
      <c r="I1067" s="73" t="str">
        <f t="shared" si="577"/>
        <v>a</v>
      </c>
      <c r="J1067" s="73" t="str">
        <f t="shared" si="577"/>
        <v>a</v>
      </c>
      <c r="K1067" s="73" t="str">
        <f t="shared" si="577"/>
        <v>a</v>
      </c>
      <c r="L1067" s="73" t="str">
        <f t="shared" si="577"/>
        <v>a</v>
      </c>
      <c r="M1067" s="73" t="str">
        <f t="shared" si="577"/>
        <v>a</v>
      </c>
      <c r="N1067" s="73" t="str">
        <f t="shared" si="577"/>
        <v>a</v>
      </c>
      <c r="O1067" s="73" t="str">
        <f t="shared" si="577"/>
        <v>a</v>
      </c>
      <c r="P1067" s="73" t="str">
        <f t="shared" si="577"/>
        <v>a</v>
      </c>
      <c r="Q1067" s="73" t="str">
        <f t="shared" si="577"/>
        <v>a</v>
      </c>
      <c r="R1067" s="74" t="str">
        <f t="shared" si="577"/>
        <v>a</v>
      </c>
    </row>
    <row r="1068" spans="2:18" hidden="1" outlineLevel="1" x14ac:dyDescent="0.25">
      <c r="B1068">
        <v>15</v>
      </c>
      <c r="C1068" s="72" t="str">
        <f t="shared" ref="C1068:R1068" si="578">IF(C807=MIN(PositiveDifferences),C807,"a")</f>
        <v>a</v>
      </c>
      <c r="D1068" s="73" t="str">
        <f t="shared" si="578"/>
        <v>a</v>
      </c>
      <c r="E1068" s="73" t="str">
        <f t="shared" si="578"/>
        <v>a</v>
      </c>
      <c r="F1068" s="73" t="str">
        <f t="shared" si="578"/>
        <v>a</v>
      </c>
      <c r="G1068" s="73" t="str">
        <f t="shared" si="578"/>
        <v>a</v>
      </c>
      <c r="H1068" s="73" t="str">
        <f t="shared" si="578"/>
        <v>a</v>
      </c>
      <c r="I1068" s="73" t="str">
        <f t="shared" si="578"/>
        <v>a</v>
      </c>
      <c r="J1068" s="73" t="str">
        <f t="shared" si="578"/>
        <v>a</v>
      </c>
      <c r="K1068" s="73" t="str">
        <f t="shared" si="578"/>
        <v>a</v>
      </c>
      <c r="L1068" s="73" t="str">
        <f t="shared" si="578"/>
        <v>a</v>
      </c>
      <c r="M1068" s="73" t="str">
        <f t="shared" si="578"/>
        <v>a</v>
      </c>
      <c r="N1068" s="73" t="str">
        <f t="shared" si="578"/>
        <v>a</v>
      </c>
      <c r="O1068" s="73" t="str">
        <f t="shared" si="578"/>
        <v>a</v>
      </c>
      <c r="P1068" s="73" t="str">
        <f t="shared" si="578"/>
        <v>a</v>
      </c>
      <c r="Q1068" s="73" t="str">
        <f t="shared" si="578"/>
        <v>a</v>
      </c>
      <c r="R1068" s="74" t="str">
        <f t="shared" si="578"/>
        <v>a</v>
      </c>
    </row>
    <row r="1069" spans="2:18" hidden="1" outlineLevel="1" x14ac:dyDescent="0.25">
      <c r="B1069">
        <v>16</v>
      </c>
      <c r="C1069" s="72" t="str">
        <f t="shared" ref="C1069:R1069" si="579">IF(C808=MIN(PositiveDifferences),C808,"a")</f>
        <v>a</v>
      </c>
      <c r="D1069" s="73" t="str">
        <f t="shared" si="579"/>
        <v>a</v>
      </c>
      <c r="E1069" s="73" t="str">
        <f t="shared" si="579"/>
        <v>a</v>
      </c>
      <c r="F1069" s="73" t="str">
        <f t="shared" si="579"/>
        <v>a</v>
      </c>
      <c r="G1069" s="73" t="str">
        <f t="shared" si="579"/>
        <v>a</v>
      </c>
      <c r="H1069" s="73" t="str">
        <f t="shared" si="579"/>
        <v>a</v>
      </c>
      <c r="I1069" s="73" t="str">
        <f t="shared" si="579"/>
        <v>a</v>
      </c>
      <c r="J1069" s="73" t="str">
        <f t="shared" si="579"/>
        <v>a</v>
      </c>
      <c r="K1069" s="73" t="str">
        <f t="shared" si="579"/>
        <v>a</v>
      </c>
      <c r="L1069" s="73" t="str">
        <f t="shared" si="579"/>
        <v>a</v>
      </c>
      <c r="M1069" s="73" t="str">
        <f t="shared" si="579"/>
        <v>a</v>
      </c>
      <c r="N1069" s="73" t="str">
        <f t="shared" si="579"/>
        <v>a</v>
      </c>
      <c r="O1069" s="73" t="str">
        <f t="shared" si="579"/>
        <v>a</v>
      </c>
      <c r="P1069" s="73" t="str">
        <f t="shared" si="579"/>
        <v>a</v>
      </c>
      <c r="Q1069" s="73" t="str">
        <f t="shared" si="579"/>
        <v>a</v>
      </c>
      <c r="R1069" s="74" t="str">
        <f t="shared" si="579"/>
        <v>a</v>
      </c>
    </row>
    <row r="1070" spans="2:18" hidden="1" outlineLevel="1" x14ac:dyDescent="0.25">
      <c r="B1070">
        <v>17</v>
      </c>
      <c r="C1070" s="72" t="str">
        <f t="shared" ref="C1070:R1070" si="580">IF(C809=MIN(PositiveDifferences),C809,"a")</f>
        <v>a</v>
      </c>
      <c r="D1070" s="73" t="str">
        <f t="shared" si="580"/>
        <v>a</v>
      </c>
      <c r="E1070" s="73" t="str">
        <f t="shared" si="580"/>
        <v>a</v>
      </c>
      <c r="F1070" s="73" t="str">
        <f t="shared" si="580"/>
        <v>a</v>
      </c>
      <c r="G1070" s="73" t="str">
        <f t="shared" si="580"/>
        <v>a</v>
      </c>
      <c r="H1070" s="73" t="str">
        <f t="shared" si="580"/>
        <v>a</v>
      </c>
      <c r="I1070" s="73" t="str">
        <f t="shared" si="580"/>
        <v>a</v>
      </c>
      <c r="J1070" s="73" t="str">
        <f t="shared" si="580"/>
        <v>a</v>
      </c>
      <c r="K1070" s="73" t="str">
        <f t="shared" si="580"/>
        <v>a</v>
      </c>
      <c r="L1070" s="73" t="str">
        <f t="shared" si="580"/>
        <v>a</v>
      </c>
      <c r="M1070" s="73" t="str">
        <f t="shared" si="580"/>
        <v>a</v>
      </c>
      <c r="N1070" s="73" t="str">
        <f t="shared" si="580"/>
        <v>a</v>
      </c>
      <c r="O1070" s="73" t="str">
        <f t="shared" si="580"/>
        <v>a</v>
      </c>
      <c r="P1070" s="73" t="str">
        <f t="shared" si="580"/>
        <v>a</v>
      </c>
      <c r="Q1070" s="73" t="str">
        <f t="shared" si="580"/>
        <v>a</v>
      </c>
      <c r="R1070" s="74" t="str">
        <f t="shared" si="580"/>
        <v>a</v>
      </c>
    </row>
    <row r="1071" spans="2:18" hidden="1" outlineLevel="1" x14ac:dyDescent="0.25">
      <c r="B1071">
        <v>18</v>
      </c>
      <c r="C1071" s="72" t="str">
        <f t="shared" ref="C1071:R1071" si="581">IF(C810=MIN(PositiveDifferences),C810,"a")</f>
        <v>a</v>
      </c>
      <c r="D1071" s="73" t="str">
        <f t="shared" si="581"/>
        <v>a</v>
      </c>
      <c r="E1071" s="73" t="str">
        <f t="shared" si="581"/>
        <v>a</v>
      </c>
      <c r="F1071" s="73" t="str">
        <f t="shared" si="581"/>
        <v>a</v>
      </c>
      <c r="G1071" s="73" t="str">
        <f t="shared" si="581"/>
        <v>a</v>
      </c>
      <c r="H1071" s="73" t="str">
        <f t="shared" si="581"/>
        <v>a</v>
      </c>
      <c r="I1071" s="73" t="str">
        <f t="shared" si="581"/>
        <v>a</v>
      </c>
      <c r="J1071" s="73" t="str">
        <f t="shared" si="581"/>
        <v>a</v>
      </c>
      <c r="K1071" s="73" t="str">
        <f t="shared" si="581"/>
        <v>a</v>
      </c>
      <c r="L1071" s="73" t="str">
        <f t="shared" si="581"/>
        <v>a</v>
      </c>
      <c r="M1071" s="73" t="str">
        <f t="shared" si="581"/>
        <v>a</v>
      </c>
      <c r="N1071" s="73" t="str">
        <f t="shared" si="581"/>
        <v>a</v>
      </c>
      <c r="O1071" s="73" t="str">
        <f t="shared" si="581"/>
        <v>a</v>
      </c>
      <c r="P1071" s="73" t="str">
        <f t="shared" si="581"/>
        <v>a</v>
      </c>
      <c r="Q1071" s="73" t="str">
        <f t="shared" si="581"/>
        <v>a</v>
      </c>
      <c r="R1071" s="74" t="str">
        <f t="shared" si="581"/>
        <v>a</v>
      </c>
    </row>
    <row r="1072" spans="2:18" hidden="1" outlineLevel="1" x14ac:dyDescent="0.25">
      <c r="B1072">
        <v>19</v>
      </c>
      <c r="C1072" s="72" t="str">
        <f t="shared" ref="C1072:R1072" si="582">IF(C811=MIN(PositiveDifferences),C811,"a")</f>
        <v>a</v>
      </c>
      <c r="D1072" s="73" t="str">
        <f t="shared" si="582"/>
        <v>a</v>
      </c>
      <c r="E1072" s="73" t="str">
        <f t="shared" si="582"/>
        <v>a</v>
      </c>
      <c r="F1072" s="73" t="str">
        <f t="shared" si="582"/>
        <v>a</v>
      </c>
      <c r="G1072" s="73" t="str">
        <f t="shared" si="582"/>
        <v>a</v>
      </c>
      <c r="H1072" s="73" t="str">
        <f t="shared" si="582"/>
        <v>a</v>
      </c>
      <c r="I1072" s="73" t="str">
        <f t="shared" si="582"/>
        <v>a</v>
      </c>
      <c r="J1072" s="73" t="str">
        <f t="shared" si="582"/>
        <v>a</v>
      </c>
      <c r="K1072" s="73" t="str">
        <f t="shared" si="582"/>
        <v>a</v>
      </c>
      <c r="L1072" s="73" t="str">
        <f t="shared" si="582"/>
        <v>a</v>
      </c>
      <c r="M1072" s="73" t="str">
        <f t="shared" si="582"/>
        <v>a</v>
      </c>
      <c r="N1072" s="73" t="str">
        <f t="shared" si="582"/>
        <v>a</v>
      </c>
      <c r="O1072" s="73" t="str">
        <f t="shared" si="582"/>
        <v>a</v>
      </c>
      <c r="P1072" s="73" t="str">
        <f t="shared" si="582"/>
        <v>a</v>
      </c>
      <c r="Q1072" s="73" t="str">
        <f t="shared" si="582"/>
        <v>a</v>
      </c>
      <c r="R1072" s="74" t="str">
        <f t="shared" si="582"/>
        <v>a</v>
      </c>
    </row>
    <row r="1073" spans="2:18" hidden="1" outlineLevel="1" x14ac:dyDescent="0.25">
      <c r="B1073">
        <v>20</v>
      </c>
      <c r="C1073" s="72" t="str">
        <f t="shared" ref="C1073:R1073" si="583">IF(C812=MIN(PositiveDifferences),C812,"a")</f>
        <v>a</v>
      </c>
      <c r="D1073" s="73" t="str">
        <f t="shared" si="583"/>
        <v>a</v>
      </c>
      <c r="E1073" s="73" t="str">
        <f t="shared" si="583"/>
        <v>a</v>
      </c>
      <c r="F1073" s="73" t="str">
        <f t="shared" si="583"/>
        <v>a</v>
      </c>
      <c r="G1073" s="73" t="str">
        <f t="shared" si="583"/>
        <v>a</v>
      </c>
      <c r="H1073" s="73" t="str">
        <f t="shared" si="583"/>
        <v>a</v>
      </c>
      <c r="I1073" s="73" t="str">
        <f t="shared" si="583"/>
        <v>a</v>
      </c>
      <c r="J1073" s="73" t="str">
        <f t="shared" si="583"/>
        <v>a</v>
      </c>
      <c r="K1073" s="73" t="str">
        <f t="shared" si="583"/>
        <v>a</v>
      </c>
      <c r="L1073" s="73" t="str">
        <f t="shared" si="583"/>
        <v>a</v>
      </c>
      <c r="M1073" s="73" t="str">
        <f t="shared" si="583"/>
        <v>a</v>
      </c>
      <c r="N1073" s="73" t="str">
        <f t="shared" si="583"/>
        <v>a</v>
      </c>
      <c r="O1073" s="73" t="str">
        <f t="shared" si="583"/>
        <v>a</v>
      </c>
      <c r="P1073" s="73" t="str">
        <f t="shared" si="583"/>
        <v>a</v>
      </c>
      <c r="Q1073" s="73" t="str">
        <f t="shared" si="583"/>
        <v>a</v>
      </c>
      <c r="R1073" s="74" t="str">
        <f t="shared" si="583"/>
        <v>a</v>
      </c>
    </row>
    <row r="1074" spans="2:18" hidden="1" outlineLevel="1" x14ac:dyDescent="0.25">
      <c r="B1074">
        <v>21</v>
      </c>
      <c r="C1074" s="72" t="str">
        <f t="shared" ref="C1074:R1074" si="584">IF(C813=MIN(PositiveDifferences),C813,"a")</f>
        <v>a</v>
      </c>
      <c r="D1074" s="73" t="str">
        <f t="shared" si="584"/>
        <v>a</v>
      </c>
      <c r="E1074" s="73" t="str">
        <f t="shared" si="584"/>
        <v>a</v>
      </c>
      <c r="F1074" s="73" t="str">
        <f t="shared" si="584"/>
        <v>a</v>
      </c>
      <c r="G1074" s="73" t="str">
        <f t="shared" si="584"/>
        <v>a</v>
      </c>
      <c r="H1074" s="73" t="str">
        <f t="shared" si="584"/>
        <v>a</v>
      </c>
      <c r="I1074" s="73" t="str">
        <f t="shared" si="584"/>
        <v>a</v>
      </c>
      <c r="J1074" s="73" t="str">
        <f t="shared" si="584"/>
        <v>a</v>
      </c>
      <c r="K1074" s="73" t="str">
        <f t="shared" si="584"/>
        <v>a</v>
      </c>
      <c r="L1074" s="73" t="str">
        <f t="shared" si="584"/>
        <v>a</v>
      </c>
      <c r="M1074" s="73" t="str">
        <f t="shared" si="584"/>
        <v>a</v>
      </c>
      <c r="N1074" s="73" t="str">
        <f t="shared" si="584"/>
        <v>a</v>
      </c>
      <c r="O1074" s="73" t="str">
        <f t="shared" si="584"/>
        <v>a</v>
      </c>
      <c r="P1074" s="73" t="str">
        <f t="shared" si="584"/>
        <v>a</v>
      </c>
      <c r="Q1074" s="73" t="str">
        <f t="shared" si="584"/>
        <v>a</v>
      </c>
      <c r="R1074" s="74" t="str">
        <f t="shared" si="584"/>
        <v>a</v>
      </c>
    </row>
    <row r="1075" spans="2:18" hidden="1" outlineLevel="1" x14ac:dyDescent="0.25">
      <c r="B1075">
        <v>22</v>
      </c>
      <c r="C1075" s="72" t="str">
        <f t="shared" ref="C1075:R1075" si="585">IF(C814=MIN(PositiveDifferences),C814,"a")</f>
        <v>a</v>
      </c>
      <c r="D1075" s="73" t="str">
        <f t="shared" si="585"/>
        <v>a</v>
      </c>
      <c r="E1075" s="73" t="str">
        <f t="shared" si="585"/>
        <v>a</v>
      </c>
      <c r="F1075" s="73" t="str">
        <f t="shared" si="585"/>
        <v>a</v>
      </c>
      <c r="G1075" s="73" t="str">
        <f t="shared" si="585"/>
        <v>a</v>
      </c>
      <c r="H1075" s="73" t="str">
        <f t="shared" si="585"/>
        <v>a</v>
      </c>
      <c r="I1075" s="73" t="str">
        <f t="shared" si="585"/>
        <v>a</v>
      </c>
      <c r="J1075" s="73" t="str">
        <f t="shared" si="585"/>
        <v>a</v>
      </c>
      <c r="K1075" s="73" t="str">
        <f t="shared" si="585"/>
        <v>a</v>
      </c>
      <c r="L1075" s="73" t="str">
        <f t="shared" si="585"/>
        <v>a</v>
      </c>
      <c r="M1075" s="73" t="str">
        <f t="shared" si="585"/>
        <v>a</v>
      </c>
      <c r="N1075" s="73" t="str">
        <f t="shared" si="585"/>
        <v>a</v>
      </c>
      <c r="O1075" s="73" t="str">
        <f t="shared" si="585"/>
        <v>a</v>
      </c>
      <c r="P1075" s="73" t="str">
        <f t="shared" si="585"/>
        <v>a</v>
      </c>
      <c r="Q1075" s="73" t="str">
        <f t="shared" si="585"/>
        <v>a</v>
      </c>
      <c r="R1075" s="74" t="str">
        <f t="shared" si="585"/>
        <v>a</v>
      </c>
    </row>
    <row r="1076" spans="2:18" hidden="1" outlineLevel="1" x14ac:dyDescent="0.25">
      <c r="B1076">
        <v>23</v>
      </c>
      <c r="C1076" s="72" t="str">
        <f t="shared" ref="C1076:R1076" si="586">IF(C815=MIN(PositiveDifferences),C815,"a")</f>
        <v>a</v>
      </c>
      <c r="D1076" s="73" t="str">
        <f t="shared" si="586"/>
        <v>a</v>
      </c>
      <c r="E1076" s="73" t="str">
        <f t="shared" si="586"/>
        <v>a</v>
      </c>
      <c r="F1076" s="73" t="str">
        <f t="shared" si="586"/>
        <v>a</v>
      </c>
      <c r="G1076" s="73" t="str">
        <f t="shared" si="586"/>
        <v>a</v>
      </c>
      <c r="H1076" s="73" t="str">
        <f t="shared" si="586"/>
        <v>a</v>
      </c>
      <c r="I1076" s="73" t="str">
        <f t="shared" si="586"/>
        <v>a</v>
      </c>
      <c r="J1076" s="73" t="str">
        <f t="shared" si="586"/>
        <v>a</v>
      </c>
      <c r="K1076" s="73" t="str">
        <f t="shared" si="586"/>
        <v>a</v>
      </c>
      <c r="L1076" s="73" t="str">
        <f t="shared" si="586"/>
        <v>a</v>
      </c>
      <c r="M1076" s="73" t="str">
        <f t="shared" si="586"/>
        <v>a</v>
      </c>
      <c r="N1076" s="73" t="str">
        <f t="shared" si="586"/>
        <v>a</v>
      </c>
      <c r="O1076" s="73" t="str">
        <f t="shared" si="586"/>
        <v>a</v>
      </c>
      <c r="P1076" s="73" t="str">
        <f t="shared" si="586"/>
        <v>a</v>
      </c>
      <c r="Q1076" s="73" t="str">
        <f t="shared" si="586"/>
        <v>a</v>
      </c>
      <c r="R1076" s="74" t="str">
        <f t="shared" si="586"/>
        <v>a</v>
      </c>
    </row>
    <row r="1077" spans="2:18" hidden="1" outlineLevel="1" x14ac:dyDescent="0.25">
      <c r="B1077">
        <v>24</v>
      </c>
      <c r="C1077" s="72" t="str">
        <f t="shared" ref="C1077:R1077" si="587">IF(C816=MIN(PositiveDifferences),C816,"a")</f>
        <v>a</v>
      </c>
      <c r="D1077" s="73" t="str">
        <f t="shared" si="587"/>
        <v>a</v>
      </c>
      <c r="E1077" s="73" t="str">
        <f t="shared" si="587"/>
        <v>a</v>
      </c>
      <c r="F1077" s="73" t="str">
        <f t="shared" si="587"/>
        <v>a</v>
      </c>
      <c r="G1077" s="73" t="str">
        <f t="shared" si="587"/>
        <v>a</v>
      </c>
      <c r="H1077" s="73" t="str">
        <f t="shared" si="587"/>
        <v>a</v>
      </c>
      <c r="I1077" s="73" t="str">
        <f t="shared" si="587"/>
        <v>a</v>
      </c>
      <c r="J1077" s="73" t="str">
        <f t="shared" si="587"/>
        <v>a</v>
      </c>
      <c r="K1077" s="73" t="str">
        <f t="shared" si="587"/>
        <v>a</v>
      </c>
      <c r="L1077" s="73" t="str">
        <f t="shared" si="587"/>
        <v>a</v>
      </c>
      <c r="M1077" s="73" t="str">
        <f t="shared" si="587"/>
        <v>a</v>
      </c>
      <c r="N1077" s="73" t="str">
        <f t="shared" si="587"/>
        <v>a</v>
      </c>
      <c r="O1077" s="73" t="str">
        <f t="shared" si="587"/>
        <v>a</v>
      </c>
      <c r="P1077" s="73" t="str">
        <f t="shared" si="587"/>
        <v>a</v>
      </c>
      <c r="Q1077" s="73" t="str">
        <f t="shared" si="587"/>
        <v>a</v>
      </c>
      <c r="R1077" s="74" t="str">
        <f t="shared" si="587"/>
        <v>a</v>
      </c>
    </row>
    <row r="1078" spans="2:18" hidden="1" outlineLevel="1" x14ac:dyDescent="0.25">
      <c r="B1078">
        <v>25</v>
      </c>
      <c r="C1078" s="72" t="str">
        <f t="shared" ref="C1078:R1078" si="588">IF(C817=MIN(PositiveDifferences),C817,"a")</f>
        <v>a</v>
      </c>
      <c r="D1078" s="73" t="str">
        <f t="shared" si="588"/>
        <v>a</v>
      </c>
      <c r="E1078" s="73" t="str">
        <f t="shared" si="588"/>
        <v>a</v>
      </c>
      <c r="F1078" s="73" t="str">
        <f t="shared" si="588"/>
        <v>a</v>
      </c>
      <c r="G1078" s="73" t="str">
        <f t="shared" si="588"/>
        <v>a</v>
      </c>
      <c r="H1078" s="73" t="str">
        <f t="shared" si="588"/>
        <v>a</v>
      </c>
      <c r="I1078" s="73" t="str">
        <f t="shared" si="588"/>
        <v>a</v>
      </c>
      <c r="J1078" s="73" t="str">
        <f t="shared" si="588"/>
        <v>a</v>
      </c>
      <c r="K1078" s="73" t="str">
        <f t="shared" si="588"/>
        <v>a</v>
      </c>
      <c r="L1078" s="73" t="str">
        <f t="shared" si="588"/>
        <v>a</v>
      </c>
      <c r="M1078" s="73" t="str">
        <f t="shared" si="588"/>
        <v>a</v>
      </c>
      <c r="N1078" s="73" t="str">
        <f t="shared" si="588"/>
        <v>a</v>
      </c>
      <c r="O1078" s="73" t="str">
        <f t="shared" si="588"/>
        <v>a</v>
      </c>
      <c r="P1078" s="73" t="str">
        <f t="shared" si="588"/>
        <v>a</v>
      </c>
      <c r="Q1078" s="73" t="str">
        <f t="shared" si="588"/>
        <v>a</v>
      </c>
      <c r="R1078" s="74" t="str">
        <f t="shared" si="588"/>
        <v>a</v>
      </c>
    </row>
    <row r="1079" spans="2:18" hidden="1" outlineLevel="1" x14ac:dyDescent="0.25">
      <c r="B1079">
        <v>26</v>
      </c>
      <c r="C1079" s="72" t="str">
        <f t="shared" ref="C1079:R1079" si="589">IF(C818=MIN(PositiveDifferences),C818,"a")</f>
        <v>a</v>
      </c>
      <c r="D1079" s="73" t="str">
        <f t="shared" si="589"/>
        <v>a</v>
      </c>
      <c r="E1079" s="73" t="str">
        <f t="shared" si="589"/>
        <v>a</v>
      </c>
      <c r="F1079" s="73" t="str">
        <f t="shared" si="589"/>
        <v>a</v>
      </c>
      <c r="G1079" s="73" t="str">
        <f t="shared" si="589"/>
        <v>a</v>
      </c>
      <c r="H1079" s="73" t="str">
        <f t="shared" si="589"/>
        <v>a</v>
      </c>
      <c r="I1079" s="73" t="str">
        <f t="shared" si="589"/>
        <v>a</v>
      </c>
      <c r="J1079" s="73" t="str">
        <f t="shared" si="589"/>
        <v>a</v>
      </c>
      <c r="K1079" s="73" t="str">
        <f t="shared" si="589"/>
        <v>a</v>
      </c>
      <c r="L1079" s="73" t="str">
        <f t="shared" si="589"/>
        <v>a</v>
      </c>
      <c r="M1079" s="73" t="str">
        <f t="shared" si="589"/>
        <v>a</v>
      </c>
      <c r="N1079" s="73" t="str">
        <f t="shared" si="589"/>
        <v>a</v>
      </c>
      <c r="O1079" s="73" t="str">
        <f t="shared" si="589"/>
        <v>a</v>
      </c>
      <c r="P1079" s="73" t="str">
        <f t="shared" si="589"/>
        <v>a</v>
      </c>
      <c r="Q1079" s="73" t="str">
        <f t="shared" si="589"/>
        <v>a</v>
      </c>
      <c r="R1079" s="74" t="str">
        <f t="shared" si="589"/>
        <v>a</v>
      </c>
    </row>
    <row r="1080" spans="2:18" hidden="1" outlineLevel="1" x14ac:dyDescent="0.25">
      <c r="B1080">
        <v>27</v>
      </c>
      <c r="C1080" s="72" t="str">
        <f t="shared" ref="C1080:R1080" si="590">IF(C819=MIN(PositiveDifferences),C819,"a")</f>
        <v>a</v>
      </c>
      <c r="D1080" s="73" t="str">
        <f t="shared" si="590"/>
        <v>a</v>
      </c>
      <c r="E1080" s="73" t="str">
        <f t="shared" si="590"/>
        <v>a</v>
      </c>
      <c r="F1080" s="73" t="str">
        <f t="shared" si="590"/>
        <v>a</v>
      </c>
      <c r="G1080" s="73" t="str">
        <f t="shared" si="590"/>
        <v>a</v>
      </c>
      <c r="H1080" s="73" t="str">
        <f t="shared" si="590"/>
        <v>a</v>
      </c>
      <c r="I1080" s="73" t="str">
        <f t="shared" si="590"/>
        <v>a</v>
      </c>
      <c r="J1080" s="73" t="str">
        <f t="shared" si="590"/>
        <v>a</v>
      </c>
      <c r="K1080" s="73" t="str">
        <f t="shared" si="590"/>
        <v>a</v>
      </c>
      <c r="L1080" s="73" t="str">
        <f t="shared" si="590"/>
        <v>a</v>
      </c>
      <c r="M1080" s="73" t="str">
        <f t="shared" si="590"/>
        <v>a</v>
      </c>
      <c r="N1080" s="73" t="str">
        <f t="shared" si="590"/>
        <v>a</v>
      </c>
      <c r="O1080" s="73" t="str">
        <f t="shared" si="590"/>
        <v>a</v>
      </c>
      <c r="P1080" s="73" t="str">
        <f t="shared" si="590"/>
        <v>a</v>
      </c>
      <c r="Q1080" s="73" t="str">
        <f t="shared" si="590"/>
        <v>a</v>
      </c>
      <c r="R1080" s="74" t="str">
        <f t="shared" si="590"/>
        <v>a</v>
      </c>
    </row>
    <row r="1081" spans="2:18" hidden="1" outlineLevel="1" x14ac:dyDescent="0.25">
      <c r="B1081">
        <v>28</v>
      </c>
      <c r="C1081" s="72" t="str">
        <f t="shared" ref="C1081:R1081" si="591">IF(C820=MIN(PositiveDifferences),C820,"a")</f>
        <v>a</v>
      </c>
      <c r="D1081" s="73" t="str">
        <f t="shared" si="591"/>
        <v>a</v>
      </c>
      <c r="E1081" s="73" t="str">
        <f t="shared" si="591"/>
        <v>a</v>
      </c>
      <c r="F1081" s="73" t="str">
        <f t="shared" si="591"/>
        <v>a</v>
      </c>
      <c r="G1081" s="73" t="str">
        <f t="shared" si="591"/>
        <v>a</v>
      </c>
      <c r="H1081" s="73" t="str">
        <f t="shared" si="591"/>
        <v>a</v>
      </c>
      <c r="I1081" s="73" t="str">
        <f t="shared" si="591"/>
        <v>a</v>
      </c>
      <c r="J1081" s="73" t="str">
        <f t="shared" si="591"/>
        <v>a</v>
      </c>
      <c r="K1081" s="73" t="str">
        <f t="shared" si="591"/>
        <v>a</v>
      </c>
      <c r="L1081" s="73" t="str">
        <f t="shared" si="591"/>
        <v>a</v>
      </c>
      <c r="M1081" s="73" t="str">
        <f t="shared" si="591"/>
        <v>a</v>
      </c>
      <c r="N1081" s="73" t="str">
        <f t="shared" si="591"/>
        <v>a</v>
      </c>
      <c r="O1081" s="73" t="str">
        <f t="shared" si="591"/>
        <v>a</v>
      </c>
      <c r="P1081" s="73" t="str">
        <f t="shared" si="591"/>
        <v>a</v>
      </c>
      <c r="Q1081" s="73" t="str">
        <f t="shared" si="591"/>
        <v>a</v>
      </c>
      <c r="R1081" s="74" t="str">
        <f t="shared" si="591"/>
        <v>a</v>
      </c>
    </row>
    <row r="1082" spans="2:18" hidden="1" outlineLevel="1" x14ac:dyDescent="0.25">
      <c r="B1082">
        <v>29</v>
      </c>
      <c r="C1082" s="72" t="str">
        <f t="shared" ref="C1082:R1082" si="592">IF(C821=MIN(PositiveDifferences),C821,"a")</f>
        <v>a</v>
      </c>
      <c r="D1082" s="73" t="str">
        <f t="shared" si="592"/>
        <v>a</v>
      </c>
      <c r="E1082" s="73" t="str">
        <f t="shared" si="592"/>
        <v>a</v>
      </c>
      <c r="F1082" s="73" t="str">
        <f t="shared" si="592"/>
        <v>a</v>
      </c>
      <c r="G1082" s="73" t="str">
        <f t="shared" si="592"/>
        <v>a</v>
      </c>
      <c r="H1082" s="73" t="str">
        <f t="shared" si="592"/>
        <v>a</v>
      </c>
      <c r="I1082" s="73" t="str">
        <f t="shared" si="592"/>
        <v>a</v>
      </c>
      <c r="J1082" s="73" t="str">
        <f t="shared" si="592"/>
        <v>a</v>
      </c>
      <c r="K1082" s="73" t="str">
        <f t="shared" si="592"/>
        <v>a</v>
      </c>
      <c r="L1082" s="73" t="str">
        <f t="shared" si="592"/>
        <v>a</v>
      </c>
      <c r="M1082" s="73" t="str">
        <f t="shared" si="592"/>
        <v>a</v>
      </c>
      <c r="N1082" s="73" t="str">
        <f t="shared" si="592"/>
        <v>a</v>
      </c>
      <c r="O1082" s="73" t="str">
        <f t="shared" si="592"/>
        <v>a</v>
      </c>
      <c r="P1082" s="73" t="str">
        <f t="shared" si="592"/>
        <v>a</v>
      </c>
      <c r="Q1082" s="73" t="str">
        <f t="shared" si="592"/>
        <v>a</v>
      </c>
      <c r="R1082" s="74" t="str">
        <f t="shared" si="592"/>
        <v>a</v>
      </c>
    </row>
    <row r="1083" spans="2:18" hidden="1" outlineLevel="1" x14ac:dyDescent="0.25">
      <c r="B1083">
        <v>30</v>
      </c>
      <c r="C1083" s="72" t="str">
        <f t="shared" ref="C1083:R1083" si="593">IF(C822=MIN(PositiveDifferences),C822,"a")</f>
        <v>a</v>
      </c>
      <c r="D1083" s="73" t="str">
        <f t="shared" si="593"/>
        <v>a</v>
      </c>
      <c r="E1083" s="73" t="str">
        <f t="shared" si="593"/>
        <v>a</v>
      </c>
      <c r="F1083" s="73" t="str">
        <f t="shared" si="593"/>
        <v>a</v>
      </c>
      <c r="G1083" s="73" t="str">
        <f t="shared" si="593"/>
        <v>a</v>
      </c>
      <c r="H1083" s="73" t="str">
        <f t="shared" si="593"/>
        <v>a</v>
      </c>
      <c r="I1083" s="73" t="str">
        <f t="shared" si="593"/>
        <v>a</v>
      </c>
      <c r="J1083" s="73" t="str">
        <f t="shared" si="593"/>
        <v>a</v>
      </c>
      <c r="K1083" s="73" t="str">
        <f t="shared" si="593"/>
        <v>a</v>
      </c>
      <c r="L1083" s="73" t="str">
        <f t="shared" si="593"/>
        <v>a</v>
      </c>
      <c r="M1083" s="73" t="str">
        <f t="shared" si="593"/>
        <v>a</v>
      </c>
      <c r="N1083" s="73" t="str">
        <f t="shared" si="593"/>
        <v>a</v>
      </c>
      <c r="O1083" s="73" t="str">
        <f t="shared" si="593"/>
        <v>a</v>
      </c>
      <c r="P1083" s="73" t="str">
        <f t="shared" si="593"/>
        <v>a</v>
      </c>
      <c r="Q1083" s="73">
        <f t="shared" si="593"/>
        <v>0</v>
      </c>
      <c r="R1083" s="74" t="str">
        <f t="shared" si="593"/>
        <v>a</v>
      </c>
    </row>
    <row r="1084" spans="2:18" hidden="1" outlineLevel="1" x14ac:dyDescent="0.25">
      <c r="B1084">
        <v>31</v>
      </c>
      <c r="C1084" s="72" t="str">
        <f t="shared" ref="C1084:R1084" si="594">IF(C823=MIN(PositiveDifferences),C823,"a")</f>
        <v>a</v>
      </c>
      <c r="D1084" s="73" t="str">
        <f t="shared" si="594"/>
        <v>a</v>
      </c>
      <c r="E1084" s="73" t="str">
        <f t="shared" si="594"/>
        <v>a</v>
      </c>
      <c r="F1084" s="73" t="str">
        <f t="shared" si="594"/>
        <v>a</v>
      </c>
      <c r="G1084" s="73" t="str">
        <f t="shared" si="594"/>
        <v>a</v>
      </c>
      <c r="H1084" s="73" t="str">
        <f t="shared" si="594"/>
        <v>a</v>
      </c>
      <c r="I1084" s="73" t="str">
        <f t="shared" si="594"/>
        <v>a</v>
      </c>
      <c r="J1084" s="73" t="str">
        <f t="shared" si="594"/>
        <v>a</v>
      </c>
      <c r="K1084" s="73" t="str">
        <f t="shared" si="594"/>
        <v>a</v>
      </c>
      <c r="L1084" s="73" t="str">
        <f t="shared" si="594"/>
        <v>a</v>
      </c>
      <c r="M1084" s="73" t="str">
        <f t="shared" si="594"/>
        <v>a</v>
      </c>
      <c r="N1084" s="73" t="str">
        <f t="shared" si="594"/>
        <v>a</v>
      </c>
      <c r="O1084" s="73" t="str">
        <f t="shared" si="594"/>
        <v>a</v>
      </c>
      <c r="P1084" s="73" t="str">
        <f t="shared" si="594"/>
        <v>a</v>
      </c>
      <c r="Q1084" s="73" t="str">
        <f t="shared" si="594"/>
        <v>a</v>
      </c>
      <c r="R1084" s="74" t="str">
        <f t="shared" si="594"/>
        <v>a</v>
      </c>
    </row>
    <row r="1085" spans="2:18" hidden="1" outlineLevel="1" x14ac:dyDescent="0.25">
      <c r="B1085">
        <v>32</v>
      </c>
      <c r="C1085" s="72" t="str">
        <f t="shared" ref="C1085:R1085" si="595">IF(C824=MIN(PositiveDifferences),C824,"a")</f>
        <v>a</v>
      </c>
      <c r="D1085" s="73" t="str">
        <f t="shared" si="595"/>
        <v>a</v>
      </c>
      <c r="E1085" s="73" t="str">
        <f t="shared" si="595"/>
        <v>a</v>
      </c>
      <c r="F1085" s="73" t="str">
        <f t="shared" si="595"/>
        <v>a</v>
      </c>
      <c r="G1085" s="73" t="str">
        <f t="shared" si="595"/>
        <v>a</v>
      </c>
      <c r="H1085" s="73" t="str">
        <f t="shared" si="595"/>
        <v>a</v>
      </c>
      <c r="I1085" s="73" t="str">
        <f t="shared" si="595"/>
        <v>a</v>
      </c>
      <c r="J1085" s="73" t="str">
        <f t="shared" si="595"/>
        <v>a</v>
      </c>
      <c r="K1085" s="73" t="str">
        <f t="shared" si="595"/>
        <v>a</v>
      </c>
      <c r="L1085" s="73" t="str">
        <f t="shared" si="595"/>
        <v>a</v>
      </c>
      <c r="M1085" s="73" t="str">
        <f t="shared" si="595"/>
        <v>a</v>
      </c>
      <c r="N1085" s="73" t="str">
        <f t="shared" si="595"/>
        <v>a</v>
      </c>
      <c r="O1085" s="73" t="str">
        <f t="shared" si="595"/>
        <v>a</v>
      </c>
      <c r="P1085" s="73" t="str">
        <f t="shared" si="595"/>
        <v>a</v>
      </c>
      <c r="Q1085" s="73" t="str">
        <f t="shared" si="595"/>
        <v>a</v>
      </c>
      <c r="R1085" s="74" t="str">
        <f t="shared" si="595"/>
        <v>a</v>
      </c>
    </row>
    <row r="1086" spans="2:18" hidden="1" outlineLevel="1" x14ac:dyDescent="0.25">
      <c r="B1086">
        <v>33</v>
      </c>
      <c r="C1086" s="72" t="str">
        <f t="shared" ref="C1086:R1086" si="596">IF(C825=MIN(PositiveDifferences),C825,"a")</f>
        <v>a</v>
      </c>
      <c r="D1086" s="73" t="str">
        <f t="shared" si="596"/>
        <v>a</v>
      </c>
      <c r="E1086" s="73" t="str">
        <f t="shared" si="596"/>
        <v>a</v>
      </c>
      <c r="F1086" s="73" t="str">
        <f t="shared" si="596"/>
        <v>a</v>
      </c>
      <c r="G1086" s="73" t="str">
        <f t="shared" si="596"/>
        <v>a</v>
      </c>
      <c r="H1086" s="73" t="str">
        <f t="shared" si="596"/>
        <v>a</v>
      </c>
      <c r="I1086" s="73" t="str">
        <f t="shared" si="596"/>
        <v>a</v>
      </c>
      <c r="J1086" s="73" t="str">
        <f t="shared" si="596"/>
        <v>a</v>
      </c>
      <c r="K1086" s="73" t="str">
        <f t="shared" si="596"/>
        <v>a</v>
      </c>
      <c r="L1086" s="73" t="str">
        <f t="shared" si="596"/>
        <v>a</v>
      </c>
      <c r="M1086" s="73" t="str">
        <f t="shared" si="596"/>
        <v>a</v>
      </c>
      <c r="N1086" s="73" t="str">
        <f t="shared" si="596"/>
        <v>a</v>
      </c>
      <c r="O1086" s="73" t="str">
        <f t="shared" si="596"/>
        <v>a</v>
      </c>
      <c r="P1086" s="73" t="str">
        <f t="shared" si="596"/>
        <v>a</v>
      </c>
      <c r="Q1086" s="73" t="str">
        <f t="shared" si="596"/>
        <v>a</v>
      </c>
      <c r="R1086" s="74" t="str">
        <f t="shared" si="596"/>
        <v>a</v>
      </c>
    </row>
    <row r="1087" spans="2:18" hidden="1" outlineLevel="1" x14ac:dyDescent="0.25">
      <c r="B1087">
        <v>34</v>
      </c>
      <c r="C1087" s="72" t="str">
        <f t="shared" ref="C1087:R1087" si="597">IF(C826=MIN(PositiveDifferences),C826,"a")</f>
        <v>a</v>
      </c>
      <c r="D1087" s="73" t="str">
        <f t="shared" si="597"/>
        <v>a</v>
      </c>
      <c r="E1087" s="73" t="str">
        <f t="shared" si="597"/>
        <v>a</v>
      </c>
      <c r="F1087" s="73" t="str">
        <f t="shared" si="597"/>
        <v>a</v>
      </c>
      <c r="G1087" s="73" t="str">
        <f t="shared" si="597"/>
        <v>a</v>
      </c>
      <c r="H1087" s="73" t="str">
        <f t="shared" si="597"/>
        <v>a</v>
      </c>
      <c r="I1087" s="73" t="str">
        <f t="shared" si="597"/>
        <v>a</v>
      </c>
      <c r="J1087" s="73" t="str">
        <f t="shared" si="597"/>
        <v>a</v>
      </c>
      <c r="K1087" s="73" t="str">
        <f t="shared" si="597"/>
        <v>a</v>
      </c>
      <c r="L1087" s="73" t="str">
        <f t="shared" si="597"/>
        <v>a</v>
      </c>
      <c r="M1087" s="73" t="str">
        <f t="shared" si="597"/>
        <v>a</v>
      </c>
      <c r="N1087" s="73" t="str">
        <f t="shared" si="597"/>
        <v>a</v>
      </c>
      <c r="O1087" s="73" t="str">
        <f t="shared" si="597"/>
        <v>a</v>
      </c>
      <c r="P1087" s="73" t="str">
        <f t="shared" si="597"/>
        <v>a</v>
      </c>
      <c r="Q1087" s="73" t="str">
        <f t="shared" si="597"/>
        <v>a</v>
      </c>
      <c r="R1087" s="74" t="str">
        <f t="shared" si="597"/>
        <v>a</v>
      </c>
    </row>
    <row r="1088" spans="2:18" hidden="1" outlineLevel="1" x14ac:dyDescent="0.25">
      <c r="B1088">
        <v>35</v>
      </c>
      <c r="C1088" s="72" t="str">
        <f t="shared" ref="C1088:R1088" si="598">IF(C827=MIN(PositiveDifferences),C827,"a")</f>
        <v>a</v>
      </c>
      <c r="D1088" s="73" t="str">
        <f t="shared" si="598"/>
        <v>a</v>
      </c>
      <c r="E1088" s="73" t="str">
        <f t="shared" si="598"/>
        <v>a</v>
      </c>
      <c r="F1088" s="73" t="str">
        <f t="shared" si="598"/>
        <v>a</v>
      </c>
      <c r="G1088" s="73" t="str">
        <f t="shared" si="598"/>
        <v>a</v>
      </c>
      <c r="H1088" s="73" t="str">
        <f t="shared" si="598"/>
        <v>a</v>
      </c>
      <c r="I1088" s="73" t="str">
        <f t="shared" si="598"/>
        <v>a</v>
      </c>
      <c r="J1088" s="73" t="str">
        <f t="shared" si="598"/>
        <v>a</v>
      </c>
      <c r="K1088" s="73" t="str">
        <f t="shared" si="598"/>
        <v>a</v>
      </c>
      <c r="L1088" s="73" t="str">
        <f t="shared" si="598"/>
        <v>a</v>
      </c>
      <c r="M1088" s="73" t="str">
        <f t="shared" si="598"/>
        <v>a</v>
      </c>
      <c r="N1088" s="73" t="str">
        <f t="shared" si="598"/>
        <v>a</v>
      </c>
      <c r="O1088" s="73" t="str">
        <f t="shared" si="598"/>
        <v>a</v>
      </c>
      <c r="P1088" s="73" t="str">
        <f t="shared" si="598"/>
        <v>a</v>
      </c>
      <c r="Q1088" s="73" t="str">
        <f t="shared" si="598"/>
        <v>a</v>
      </c>
      <c r="R1088" s="74" t="str">
        <f t="shared" si="598"/>
        <v>a</v>
      </c>
    </row>
    <row r="1089" spans="2:18" hidden="1" outlineLevel="1" x14ac:dyDescent="0.25">
      <c r="B1089">
        <v>36</v>
      </c>
      <c r="C1089" s="72" t="str">
        <f t="shared" ref="C1089:R1089" si="599">IF(C828=MIN(PositiveDifferences),C828,"a")</f>
        <v>a</v>
      </c>
      <c r="D1089" s="73" t="str">
        <f t="shared" si="599"/>
        <v>a</v>
      </c>
      <c r="E1089" s="73" t="str">
        <f t="shared" si="599"/>
        <v>a</v>
      </c>
      <c r="F1089" s="73" t="str">
        <f t="shared" si="599"/>
        <v>a</v>
      </c>
      <c r="G1089" s="73" t="str">
        <f t="shared" si="599"/>
        <v>a</v>
      </c>
      <c r="H1089" s="73" t="str">
        <f t="shared" si="599"/>
        <v>a</v>
      </c>
      <c r="I1089" s="73" t="str">
        <f t="shared" si="599"/>
        <v>a</v>
      </c>
      <c r="J1089" s="73" t="str">
        <f t="shared" si="599"/>
        <v>a</v>
      </c>
      <c r="K1089" s="73" t="str">
        <f t="shared" si="599"/>
        <v>a</v>
      </c>
      <c r="L1089" s="73" t="str">
        <f t="shared" si="599"/>
        <v>a</v>
      </c>
      <c r="M1089" s="73" t="str">
        <f t="shared" si="599"/>
        <v>a</v>
      </c>
      <c r="N1089" s="73" t="str">
        <f t="shared" si="599"/>
        <v>a</v>
      </c>
      <c r="O1089" s="73" t="str">
        <f t="shared" si="599"/>
        <v>a</v>
      </c>
      <c r="P1089" s="73" t="str">
        <f t="shared" si="599"/>
        <v>a</v>
      </c>
      <c r="Q1089" s="73" t="str">
        <f t="shared" si="599"/>
        <v>a</v>
      </c>
      <c r="R1089" s="74" t="str">
        <f t="shared" si="599"/>
        <v>a</v>
      </c>
    </row>
    <row r="1090" spans="2:18" hidden="1" outlineLevel="1" x14ac:dyDescent="0.25">
      <c r="B1090">
        <v>37</v>
      </c>
      <c r="C1090" s="72" t="str">
        <f t="shared" ref="C1090:R1090" si="600">IF(C829=MIN(PositiveDifferences),C829,"a")</f>
        <v>a</v>
      </c>
      <c r="D1090" s="73" t="str">
        <f t="shared" si="600"/>
        <v>a</v>
      </c>
      <c r="E1090" s="73" t="str">
        <f t="shared" si="600"/>
        <v>a</v>
      </c>
      <c r="F1090" s="73" t="str">
        <f t="shared" si="600"/>
        <v>a</v>
      </c>
      <c r="G1090" s="73" t="str">
        <f t="shared" si="600"/>
        <v>a</v>
      </c>
      <c r="H1090" s="73" t="str">
        <f t="shared" si="600"/>
        <v>a</v>
      </c>
      <c r="I1090" s="73" t="str">
        <f t="shared" si="600"/>
        <v>a</v>
      </c>
      <c r="J1090" s="73" t="str">
        <f t="shared" si="600"/>
        <v>a</v>
      </c>
      <c r="K1090" s="73" t="str">
        <f t="shared" si="600"/>
        <v>a</v>
      </c>
      <c r="L1090" s="73" t="str">
        <f t="shared" si="600"/>
        <v>a</v>
      </c>
      <c r="M1090" s="73" t="str">
        <f t="shared" si="600"/>
        <v>a</v>
      </c>
      <c r="N1090" s="73" t="str">
        <f t="shared" si="600"/>
        <v>a</v>
      </c>
      <c r="O1090" s="73" t="str">
        <f t="shared" si="600"/>
        <v>a</v>
      </c>
      <c r="P1090" s="73" t="str">
        <f t="shared" si="600"/>
        <v>a</v>
      </c>
      <c r="Q1090" s="73" t="str">
        <f t="shared" si="600"/>
        <v>a</v>
      </c>
      <c r="R1090" s="74" t="str">
        <f t="shared" si="600"/>
        <v>a</v>
      </c>
    </row>
    <row r="1091" spans="2:18" hidden="1" outlineLevel="1" x14ac:dyDescent="0.25">
      <c r="B1091">
        <v>38</v>
      </c>
      <c r="C1091" s="72" t="str">
        <f t="shared" ref="C1091:R1091" si="601">IF(C830=MIN(PositiveDifferences),C830,"a")</f>
        <v>a</v>
      </c>
      <c r="D1091" s="73" t="str">
        <f t="shared" si="601"/>
        <v>a</v>
      </c>
      <c r="E1091" s="73" t="str">
        <f t="shared" si="601"/>
        <v>a</v>
      </c>
      <c r="F1091" s="73" t="str">
        <f t="shared" si="601"/>
        <v>a</v>
      </c>
      <c r="G1091" s="73" t="str">
        <f t="shared" si="601"/>
        <v>a</v>
      </c>
      <c r="H1091" s="73" t="str">
        <f t="shared" si="601"/>
        <v>a</v>
      </c>
      <c r="I1091" s="73" t="str">
        <f t="shared" si="601"/>
        <v>a</v>
      </c>
      <c r="J1091" s="73" t="str">
        <f t="shared" si="601"/>
        <v>a</v>
      </c>
      <c r="K1091" s="73" t="str">
        <f t="shared" si="601"/>
        <v>a</v>
      </c>
      <c r="L1091" s="73" t="str">
        <f t="shared" si="601"/>
        <v>a</v>
      </c>
      <c r="M1091" s="73" t="str">
        <f t="shared" si="601"/>
        <v>a</v>
      </c>
      <c r="N1091" s="73" t="str">
        <f t="shared" si="601"/>
        <v>a</v>
      </c>
      <c r="O1091" s="73" t="str">
        <f t="shared" si="601"/>
        <v>a</v>
      </c>
      <c r="P1091" s="73" t="str">
        <f t="shared" si="601"/>
        <v>a</v>
      </c>
      <c r="Q1091" s="73" t="str">
        <f t="shared" si="601"/>
        <v>a</v>
      </c>
      <c r="R1091" s="74" t="str">
        <f t="shared" si="601"/>
        <v>a</v>
      </c>
    </row>
    <row r="1092" spans="2:18" hidden="1" outlineLevel="1" x14ac:dyDescent="0.25">
      <c r="B1092">
        <v>39</v>
      </c>
      <c r="C1092" s="72" t="str">
        <f t="shared" ref="C1092:R1092" si="602">IF(C831=MIN(PositiveDifferences),C831,"a")</f>
        <v>a</v>
      </c>
      <c r="D1092" s="73" t="str">
        <f t="shared" si="602"/>
        <v>a</v>
      </c>
      <c r="E1092" s="73" t="str">
        <f t="shared" si="602"/>
        <v>a</v>
      </c>
      <c r="F1092" s="73" t="str">
        <f t="shared" si="602"/>
        <v>a</v>
      </c>
      <c r="G1092" s="73" t="str">
        <f t="shared" si="602"/>
        <v>a</v>
      </c>
      <c r="H1092" s="73" t="str">
        <f t="shared" si="602"/>
        <v>a</v>
      </c>
      <c r="I1092" s="73" t="str">
        <f t="shared" si="602"/>
        <v>a</v>
      </c>
      <c r="J1092" s="73" t="str">
        <f t="shared" si="602"/>
        <v>a</v>
      </c>
      <c r="K1092" s="73" t="str">
        <f t="shared" si="602"/>
        <v>a</v>
      </c>
      <c r="L1092" s="73" t="str">
        <f t="shared" si="602"/>
        <v>a</v>
      </c>
      <c r="M1092" s="73" t="str">
        <f t="shared" si="602"/>
        <v>a</v>
      </c>
      <c r="N1092" s="73" t="str">
        <f t="shared" si="602"/>
        <v>a</v>
      </c>
      <c r="O1092" s="73" t="str">
        <f t="shared" si="602"/>
        <v>a</v>
      </c>
      <c r="P1092" s="73" t="str">
        <f t="shared" si="602"/>
        <v>a</v>
      </c>
      <c r="Q1092" s="73" t="str">
        <f t="shared" si="602"/>
        <v>a</v>
      </c>
      <c r="R1092" s="74" t="str">
        <f t="shared" si="602"/>
        <v>a</v>
      </c>
    </row>
    <row r="1093" spans="2:18" hidden="1" outlineLevel="1" x14ac:dyDescent="0.25">
      <c r="B1093">
        <v>40</v>
      </c>
      <c r="C1093" s="72" t="str">
        <f t="shared" ref="C1093:R1093" si="603">IF(C832=MIN(PositiveDifferences),C832,"a")</f>
        <v>a</v>
      </c>
      <c r="D1093" s="73" t="str">
        <f t="shared" si="603"/>
        <v>a</v>
      </c>
      <c r="E1093" s="73" t="str">
        <f t="shared" si="603"/>
        <v>a</v>
      </c>
      <c r="F1093" s="73" t="str">
        <f t="shared" si="603"/>
        <v>a</v>
      </c>
      <c r="G1093" s="73" t="str">
        <f t="shared" si="603"/>
        <v>a</v>
      </c>
      <c r="H1093" s="73" t="str">
        <f t="shared" si="603"/>
        <v>a</v>
      </c>
      <c r="I1093" s="73" t="str">
        <f t="shared" si="603"/>
        <v>a</v>
      </c>
      <c r="J1093" s="73" t="str">
        <f t="shared" si="603"/>
        <v>a</v>
      </c>
      <c r="K1093" s="73" t="str">
        <f t="shared" si="603"/>
        <v>a</v>
      </c>
      <c r="L1093" s="73" t="str">
        <f t="shared" si="603"/>
        <v>a</v>
      </c>
      <c r="M1093" s="73" t="str">
        <f t="shared" si="603"/>
        <v>a</v>
      </c>
      <c r="N1093" s="73" t="str">
        <f t="shared" si="603"/>
        <v>a</v>
      </c>
      <c r="O1093" s="73" t="str">
        <f t="shared" si="603"/>
        <v>a</v>
      </c>
      <c r="P1093" s="73" t="str">
        <f t="shared" si="603"/>
        <v>a</v>
      </c>
      <c r="Q1093" s="73" t="str">
        <f t="shared" si="603"/>
        <v>a</v>
      </c>
      <c r="R1093" s="74" t="str">
        <f t="shared" si="603"/>
        <v>a</v>
      </c>
    </row>
    <row r="1094" spans="2:18" hidden="1" outlineLevel="1" x14ac:dyDescent="0.25">
      <c r="B1094">
        <v>41</v>
      </c>
      <c r="C1094" s="72" t="str">
        <f t="shared" ref="C1094:R1094" si="604">IF(C833=MIN(PositiveDifferences),C833,"a")</f>
        <v>a</v>
      </c>
      <c r="D1094" s="73" t="str">
        <f t="shared" si="604"/>
        <v>a</v>
      </c>
      <c r="E1094" s="73" t="str">
        <f t="shared" si="604"/>
        <v>a</v>
      </c>
      <c r="F1094" s="73" t="str">
        <f t="shared" si="604"/>
        <v>a</v>
      </c>
      <c r="G1094" s="73" t="str">
        <f t="shared" si="604"/>
        <v>a</v>
      </c>
      <c r="H1094" s="73" t="str">
        <f t="shared" si="604"/>
        <v>a</v>
      </c>
      <c r="I1094" s="73" t="str">
        <f t="shared" si="604"/>
        <v>a</v>
      </c>
      <c r="J1094" s="73" t="str">
        <f t="shared" si="604"/>
        <v>a</v>
      </c>
      <c r="K1094" s="73" t="str">
        <f t="shared" si="604"/>
        <v>a</v>
      </c>
      <c r="L1094" s="73" t="str">
        <f t="shared" si="604"/>
        <v>a</v>
      </c>
      <c r="M1094" s="73" t="str">
        <f t="shared" si="604"/>
        <v>a</v>
      </c>
      <c r="N1094" s="73" t="str">
        <f t="shared" si="604"/>
        <v>a</v>
      </c>
      <c r="O1094" s="73" t="str">
        <f t="shared" si="604"/>
        <v>a</v>
      </c>
      <c r="P1094" s="73" t="str">
        <f t="shared" si="604"/>
        <v>a</v>
      </c>
      <c r="Q1094" s="73" t="str">
        <f t="shared" si="604"/>
        <v>a</v>
      </c>
      <c r="R1094" s="74" t="str">
        <f t="shared" si="604"/>
        <v>a</v>
      </c>
    </row>
    <row r="1095" spans="2:18" hidden="1" outlineLevel="1" x14ac:dyDescent="0.25">
      <c r="B1095">
        <v>42</v>
      </c>
      <c r="C1095" s="72" t="str">
        <f t="shared" ref="C1095:R1095" si="605">IF(C834=MIN(PositiveDifferences),C834,"a")</f>
        <v>a</v>
      </c>
      <c r="D1095" s="73" t="str">
        <f t="shared" si="605"/>
        <v>a</v>
      </c>
      <c r="E1095" s="73" t="str">
        <f t="shared" si="605"/>
        <v>a</v>
      </c>
      <c r="F1095" s="73" t="str">
        <f t="shared" si="605"/>
        <v>a</v>
      </c>
      <c r="G1095" s="73" t="str">
        <f t="shared" si="605"/>
        <v>a</v>
      </c>
      <c r="H1095" s="73" t="str">
        <f t="shared" si="605"/>
        <v>a</v>
      </c>
      <c r="I1095" s="73" t="str">
        <f t="shared" si="605"/>
        <v>a</v>
      </c>
      <c r="J1095" s="73" t="str">
        <f t="shared" si="605"/>
        <v>a</v>
      </c>
      <c r="K1095" s="73" t="str">
        <f t="shared" si="605"/>
        <v>a</v>
      </c>
      <c r="L1095" s="73" t="str">
        <f t="shared" si="605"/>
        <v>a</v>
      </c>
      <c r="M1095" s="73" t="str">
        <f t="shared" si="605"/>
        <v>a</v>
      </c>
      <c r="N1095" s="73" t="str">
        <f t="shared" si="605"/>
        <v>a</v>
      </c>
      <c r="O1095" s="73" t="str">
        <f t="shared" si="605"/>
        <v>a</v>
      </c>
      <c r="P1095" s="73" t="str">
        <f t="shared" si="605"/>
        <v>a</v>
      </c>
      <c r="Q1095" s="73" t="str">
        <f t="shared" si="605"/>
        <v>a</v>
      </c>
      <c r="R1095" s="74" t="str">
        <f t="shared" si="605"/>
        <v>a</v>
      </c>
    </row>
    <row r="1096" spans="2:18" hidden="1" outlineLevel="1" x14ac:dyDescent="0.25">
      <c r="B1096">
        <v>43</v>
      </c>
      <c r="C1096" s="72" t="str">
        <f t="shared" ref="C1096:R1096" si="606">IF(C835=MIN(PositiveDifferences),C835,"a")</f>
        <v>a</v>
      </c>
      <c r="D1096" s="73" t="str">
        <f t="shared" si="606"/>
        <v>a</v>
      </c>
      <c r="E1096" s="73" t="str">
        <f t="shared" si="606"/>
        <v>a</v>
      </c>
      <c r="F1096" s="73" t="str">
        <f t="shared" si="606"/>
        <v>a</v>
      </c>
      <c r="G1096" s="73" t="str">
        <f t="shared" si="606"/>
        <v>a</v>
      </c>
      <c r="H1096" s="73" t="str">
        <f t="shared" si="606"/>
        <v>a</v>
      </c>
      <c r="I1096" s="73" t="str">
        <f t="shared" si="606"/>
        <v>a</v>
      </c>
      <c r="J1096" s="73" t="str">
        <f t="shared" si="606"/>
        <v>a</v>
      </c>
      <c r="K1096" s="73" t="str">
        <f t="shared" si="606"/>
        <v>a</v>
      </c>
      <c r="L1096" s="73" t="str">
        <f t="shared" si="606"/>
        <v>a</v>
      </c>
      <c r="M1096" s="73" t="str">
        <f t="shared" si="606"/>
        <v>a</v>
      </c>
      <c r="N1096" s="73" t="str">
        <f t="shared" si="606"/>
        <v>a</v>
      </c>
      <c r="O1096" s="73" t="str">
        <f t="shared" si="606"/>
        <v>a</v>
      </c>
      <c r="P1096" s="73" t="str">
        <f t="shared" si="606"/>
        <v>a</v>
      </c>
      <c r="Q1096" s="73" t="str">
        <f t="shared" si="606"/>
        <v>a</v>
      </c>
      <c r="R1096" s="74" t="str">
        <f t="shared" si="606"/>
        <v>a</v>
      </c>
    </row>
    <row r="1097" spans="2:18" hidden="1" outlineLevel="1" x14ac:dyDescent="0.25">
      <c r="B1097">
        <v>44</v>
      </c>
      <c r="C1097" s="72" t="str">
        <f t="shared" ref="C1097:R1097" si="607">IF(C836=MIN(PositiveDifferences),C836,"a")</f>
        <v>a</v>
      </c>
      <c r="D1097" s="73" t="str">
        <f t="shared" si="607"/>
        <v>a</v>
      </c>
      <c r="E1097" s="73" t="str">
        <f t="shared" si="607"/>
        <v>a</v>
      </c>
      <c r="F1097" s="73" t="str">
        <f t="shared" si="607"/>
        <v>a</v>
      </c>
      <c r="G1097" s="73" t="str">
        <f t="shared" si="607"/>
        <v>a</v>
      </c>
      <c r="H1097" s="73" t="str">
        <f t="shared" si="607"/>
        <v>a</v>
      </c>
      <c r="I1097" s="73" t="str">
        <f t="shared" si="607"/>
        <v>a</v>
      </c>
      <c r="J1097" s="73" t="str">
        <f t="shared" si="607"/>
        <v>a</v>
      </c>
      <c r="K1097" s="73" t="str">
        <f t="shared" si="607"/>
        <v>a</v>
      </c>
      <c r="L1097" s="73" t="str">
        <f t="shared" si="607"/>
        <v>a</v>
      </c>
      <c r="M1097" s="73" t="str">
        <f t="shared" si="607"/>
        <v>a</v>
      </c>
      <c r="N1097" s="73" t="str">
        <f t="shared" si="607"/>
        <v>a</v>
      </c>
      <c r="O1097" s="73" t="str">
        <f t="shared" si="607"/>
        <v>a</v>
      </c>
      <c r="P1097" s="73" t="str">
        <f t="shared" si="607"/>
        <v>a</v>
      </c>
      <c r="Q1097" s="73" t="str">
        <f t="shared" si="607"/>
        <v>a</v>
      </c>
      <c r="R1097" s="74" t="str">
        <f t="shared" si="607"/>
        <v>a</v>
      </c>
    </row>
    <row r="1098" spans="2:18" hidden="1" outlineLevel="1" x14ac:dyDescent="0.25">
      <c r="B1098">
        <v>45</v>
      </c>
      <c r="C1098" s="72" t="str">
        <f t="shared" ref="C1098:R1098" si="608">IF(C837=MIN(PositiveDifferences),C837,"a")</f>
        <v>a</v>
      </c>
      <c r="D1098" s="73" t="str">
        <f t="shared" si="608"/>
        <v>a</v>
      </c>
      <c r="E1098" s="73" t="str">
        <f t="shared" si="608"/>
        <v>a</v>
      </c>
      <c r="F1098" s="73" t="str">
        <f t="shared" si="608"/>
        <v>a</v>
      </c>
      <c r="G1098" s="73" t="str">
        <f t="shared" si="608"/>
        <v>a</v>
      </c>
      <c r="H1098" s="73" t="str">
        <f t="shared" si="608"/>
        <v>a</v>
      </c>
      <c r="I1098" s="73" t="str">
        <f t="shared" si="608"/>
        <v>a</v>
      </c>
      <c r="J1098" s="73" t="str">
        <f t="shared" si="608"/>
        <v>a</v>
      </c>
      <c r="K1098" s="73" t="str">
        <f t="shared" si="608"/>
        <v>a</v>
      </c>
      <c r="L1098" s="73" t="str">
        <f t="shared" si="608"/>
        <v>a</v>
      </c>
      <c r="M1098" s="73" t="str">
        <f t="shared" si="608"/>
        <v>a</v>
      </c>
      <c r="N1098" s="73" t="str">
        <f t="shared" si="608"/>
        <v>a</v>
      </c>
      <c r="O1098" s="73" t="str">
        <f t="shared" si="608"/>
        <v>a</v>
      </c>
      <c r="P1098" s="73" t="str">
        <f t="shared" si="608"/>
        <v>a</v>
      </c>
      <c r="Q1098" s="73" t="str">
        <f t="shared" si="608"/>
        <v>a</v>
      </c>
      <c r="R1098" s="74" t="str">
        <f t="shared" si="608"/>
        <v>a</v>
      </c>
    </row>
    <row r="1099" spans="2:18" hidden="1" outlineLevel="1" x14ac:dyDescent="0.25">
      <c r="B1099">
        <v>46</v>
      </c>
      <c r="C1099" s="72" t="str">
        <f t="shared" ref="C1099:R1099" si="609">IF(C838=MIN(PositiveDifferences),C838,"a")</f>
        <v>a</v>
      </c>
      <c r="D1099" s="73" t="str">
        <f t="shared" si="609"/>
        <v>a</v>
      </c>
      <c r="E1099" s="73" t="str">
        <f t="shared" si="609"/>
        <v>a</v>
      </c>
      <c r="F1099" s="73" t="str">
        <f t="shared" si="609"/>
        <v>a</v>
      </c>
      <c r="G1099" s="73" t="str">
        <f t="shared" si="609"/>
        <v>a</v>
      </c>
      <c r="H1099" s="73" t="str">
        <f t="shared" si="609"/>
        <v>a</v>
      </c>
      <c r="I1099" s="73" t="str">
        <f t="shared" si="609"/>
        <v>a</v>
      </c>
      <c r="J1099" s="73" t="str">
        <f t="shared" si="609"/>
        <v>a</v>
      </c>
      <c r="K1099" s="73" t="str">
        <f t="shared" si="609"/>
        <v>a</v>
      </c>
      <c r="L1099" s="73" t="str">
        <f t="shared" si="609"/>
        <v>a</v>
      </c>
      <c r="M1099" s="73" t="str">
        <f t="shared" si="609"/>
        <v>a</v>
      </c>
      <c r="N1099" s="73" t="str">
        <f t="shared" si="609"/>
        <v>a</v>
      </c>
      <c r="O1099" s="73" t="str">
        <f t="shared" si="609"/>
        <v>a</v>
      </c>
      <c r="P1099" s="73" t="str">
        <f t="shared" si="609"/>
        <v>a</v>
      </c>
      <c r="Q1099" s="73" t="str">
        <f t="shared" si="609"/>
        <v>a</v>
      </c>
      <c r="R1099" s="74" t="str">
        <f t="shared" si="609"/>
        <v>a</v>
      </c>
    </row>
    <row r="1100" spans="2:18" hidden="1" outlineLevel="1" x14ac:dyDescent="0.25">
      <c r="B1100">
        <v>47</v>
      </c>
      <c r="C1100" s="72" t="str">
        <f t="shared" ref="C1100:R1100" si="610">IF(C839=MIN(PositiveDifferences),C839,"a")</f>
        <v>a</v>
      </c>
      <c r="D1100" s="73" t="str">
        <f t="shared" si="610"/>
        <v>a</v>
      </c>
      <c r="E1100" s="73" t="str">
        <f t="shared" si="610"/>
        <v>a</v>
      </c>
      <c r="F1100" s="73" t="str">
        <f t="shared" si="610"/>
        <v>a</v>
      </c>
      <c r="G1100" s="73" t="str">
        <f t="shared" si="610"/>
        <v>a</v>
      </c>
      <c r="H1100" s="73" t="str">
        <f t="shared" si="610"/>
        <v>a</v>
      </c>
      <c r="I1100" s="73" t="str">
        <f t="shared" si="610"/>
        <v>a</v>
      </c>
      <c r="J1100" s="73" t="str">
        <f t="shared" si="610"/>
        <v>a</v>
      </c>
      <c r="K1100" s="73" t="str">
        <f t="shared" si="610"/>
        <v>a</v>
      </c>
      <c r="L1100" s="73" t="str">
        <f t="shared" si="610"/>
        <v>a</v>
      </c>
      <c r="M1100" s="73" t="str">
        <f t="shared" si="610"/>
        <v>a</v>
      </c>
      <c r="N1100" s="73" t="str">
        <f t="shared" si="610"/>
        <v>a</v>
      </c>
      <c r="O1100" s="73" t="str">
        <f t="shared" si="610"/>
        <v>a</v>
      </c>
      <c r="P1100" s="73" t="str">
        <f t="shared" si="610"/>
        <v>a</v>
      </c>
      <c r="Q1100" s="73" t="str">
        <f t="shared" si="610"/>
        <v>a</v>
      </c>
      <c r="R1100" s="74" t="str">
        <f t="shared" si="610"/>
        <v>a</v>
      </c>
    </row>
    <row r="1101" spans="2:18" hidden="1" outlineLevel="1" x14ac:dyDescent="0.25">
      <c r="B1101">
        <v>48</v>
      </c>
      <c r="C1101" s="72" t="str">
        <f t="shared" ref="C1101:R1101" si="611">IF(C840=MIN(PositiveDifferences),C840,"a")</f>
        <v>a</v>
      </c>
      <c r="D1101" s="73" t="str">
        <f t="shared" si="611"/>
        <v>a</v>
      </c>
      <c r="E1101" s="73" t="str">
        <f t="shared" si="611"/>
        <v>a</v>
      </c>
      <c r="F1101" s="73" t="str">
        <f t="shared" si="611"/>
        <v>a</v>
      </c>
      <c r="G1101" s="73" t="str">
        <f t="shared" si="611"/>
        <v>a</v>
      </c>
      <c r="H1101" s="73" t="str">
        <f t="shared" si="611"/>
        <v>a</v>
      </c>
      <c r="I1101" s="73" t="str">
        <f t="shared" si="611"/>
        <v>a</v>
      </c>
      <c r="J1101" s="73" t="str">
        <f t="shared" si="611"/>
        <v>a</v>
      </c>
      <c r="K1101" s="73" t="str">
        <f t="shared" si="611"/>
        <v>a</v>
      </c>
      <c r="L1101" s="73" t="str">
        <f t="shared" si="611"/>
        <v>a</v>
      </c>
      <c r="M1101" s="73" t="str">
        <f t="shared" si="611"/>
        <v>a</v>
      </c>
      <c r="N1101" s="73" t="str">
        <f t="shared" si="611"/>
        <v>a</v>
      </c>
      <c r="O1101" s="73" t="str">
        <f t="shared" si="611"/>
        <v>a</v>
      </c>
      <c r="P1101" s="73" t="str">
        <f t="shared" si="611"/>
        <v>a</v>
      </c>
      <c r="Q1101" s="73" t="str">
        <f t="shared" si="611"/>
        <v>a</v>
      </c>
      <c r="R1101" s="74" t="str">
        <f t="shared" si="611"/>
        <v>a</v>
      </c>
    </row>
    <row r="1102" spans="2:18" hidden="1" outlineLevel="1" x14ac:dyDescent="0.25">
      <c r="B1102">
        <v>49</v>
      </c>
      <c r="C1102" s="72" t="str">
        <f t="shared" ref="C1102:R1102" si="612">IF(C841=MIN(PositiveDifferences),C841,"a")</f>
        <v>a</v>
      </c>
      <c r="D1102" s="73" t="str">
        <f t="shared" si="612"/>
        <v>a</v>
      </c>
      <c r="E1102" s="73" t="str">
        <f t="shared" si="612"/>
        <v>a</v>
      </c>
      <c r="F1102" s="73" t="str">
        <f t="shared" si="612"/>
        <v>a</v>
      </c>
      <c r="G1102" s="73" t="str">
        <f t="shared" si="612"/>
        <v>a</v>
      </c>
      <c r="H1102" s="73" t="str">
        <f t="shared" si="612"/>
        <v>a</v>
      </c>
      <c r="I1102" s="73" t="str">
        <f t="shared" si="612"/>
        <v>a</v>
      </c>
      <c r="J1102" s="73" t="str">
        <f t="shared" si="612"/>
        <v>a</v>
      </c>
      <c r="K1102" s="73" t="str">
        <f t="shared" si="612"/>
        <v>a</v>
      </c>
      <c r="L1102" s="73" t="str">
        <f t="shared" si="612"/>
        <v>a</v>
      </c>
      <c r="M1102" s="73" t="str">
        <f t="shared" si="612"/>
        <v>a</v>
      </c>
      <c r="N1102" s="73" t="str">
        <f t="shared" si="612"/>
        <v>a</v>
      </c>
      <c r="O1102" s="73" t="str">
        <f t="shared" si="612"/>
        <v>a</v>
      </c>
      <c r="P1102" s="73" t="str">
        <f t="shared" si="612"/>
        <v>a</v>
      </c>
      <c r="Q1102" s="73" t="str">
        <f t="shared" si="612"/>
        <v>a</v>
      </c>
      <c r="R1102" s="74" t="str">
        <f t="shared" si="612"/>
        <v>a</v>
      </c>
    </row>
    <row r="1103" spans="2:18" hidden="1" outlineLevel="1" x14ac:dyDescent="0.25">
      <c r="B1103">
        <v>50</v>
      </c>
      <c r="C1103" s="72" t="str">
        <f t="shared" ref="C1103:R1103" si="613">IF(C842=MIN(PositiveDifferences),C842,"a")</f>
        <v>a</v>
      </c>
      <c r="D1103" s="73" t="str">
        <f t="shared" si="613"/>
        <v>a</v>
      </c>
      <c r="E1103" s="73" t="str">
        <f t="shared" si="613"/>
        <v>a</v>
      </c>
      <c r="F1103" s="73" t="str">
        <f t="shared" si="613"/>
        <v>a</v>
      </c>
      <c r="G1103" s="73" t="str">
        <f t="shared" si="613"/>
        <v>a</v>
      </c>
      <c r="H1103" s="73" t="str">
        <f t="shared" si="613"/>
        <v>a</v>
      </c>
      <c r="I1103" s="73" t="str">
        <f t="shared" si="613"/>
        <v>a</v>
      </c>
      <c r="J1103" s="73" t="str">
        <f t="shared" si="613"/>
        <v>a</v>
      </c>
      <c r="K1103" s="73" t="str">
        <f t="shared" si="613"/>
        <v>a</v>
      </c>
      <c r="L1103" s="73" t="str">
        <f t="shared" si="613"/>
        <v>a</v>
      </c>
      <c r="M1103" s="73" t="str">
        <f t="shared" si="613"/>
        <v>a</v>
      </c>
      <c r="N1103" s="73" t="str">
        <f t="shared" si="613"/>
        <v>a</v>
      </c>
      <c r="O1103" s="73" t="str">
        <f t="shared" si="613"/>
        <v>a</v>
      </c>
      <c r="P1103" s="73" t="str">
        <f t="shared" si="613"/>
        <v>a</v>
      </c>
      <c r="Q1103" s="73" t="str">
        <f t="shared" si="613"/>
        <v>a</v>
      </c>
      <c r="R1103" s="74" t="str">
        <f t="shared" si="613"/>
        <v>a</v>
      </c>
    </row>
    <row r="1104" spans="2:18" hidden="1" outlineLevel="1" x14ac:dyDescent="0.25">
      <c r="B1104">
        <v>51</v>
      </c>
      <c r="C1104" s="72" t="str">
        <f t="shared" ref="C1104:R1104" si="614">IF(C843=MIN(PositiveDifferences),C843,"a")</f>
        <v>a</v>
      </c>
      <c r="D1104" s="73" t="str">
        <f t="shared" si="614"/>
        <v>a</v>
      </c>
      <c r="E1104" s="73" t="str">
        <f t="shared" si="614"/>
        <v>a</v>
      </c>
      <c r="F1104" s="73" t="str">
        <f t="shared" si="614"/>
        <v>a</v>
      </c>
      <c r="G1104" s="73" t="str">
        <f t="shared" si="614"/>
        <v>a</v>
      </c>
      <c r="H1104" s="73" t="str">
        <f t="shared" si="614"/>
        <v>a</v>
      </c>
      <c r="I1104" s="73" t="str">
        <f t="shared" si="614"/>
        <v>a</v>
      </c>
      <c r="J1104" s="73" t="str">
        <f t="shared" si="614"/>
        <v>a</v>
      </c>
      <c r="K1104" s="73" t="str">
        <f t="shared" si="614"/>
        <v>a</v>
      </c>
      <c r="L1104" s="73" t="str">
        <f t="shared" si="614"/>
        <v>a</v>
      </c>
      <c r="M1104" s="73" t="str">
        <f t="shared" si="614"/>
        <v>a</v>
      </c>
      <c r="N1104" s="73" t="str">
        <f t="shared" si="614"/>
        <v>a</v>
      </c>
      <c r="O1104" s="73" t="str">
        <f t="shared" si="614"/>
        <v>a</v>
      </c>
      <c r="P1104" s="73" t="str">
        <f t="shared" si="614"/>
        <v>a</v>
      </c>
      <c r="Q1104" s="73" t="str">
        <f t="shared" si="614"/>
        <v>a</v>
      </c>
      <c r="R1104" s="74" t="str">
        <f t="shared" si="614"/>
        <v>a</v>
      </c>
    </row>
    <row r="1105" spans="2:18" hidden="1" outlineLevel="1" x14ac:dyDescent="0.25">
      <c r="B1105">
        <v>52</v>
      </c>
      <c r="C1105" s="72" t="str">
        <f t="shared" ref="C1105:R1105" si="615">IF(C844=MIN(PositiveDifferences),C844,"a")</f>
        <v>a</v>
      </c>
      <c r="D1105" s="73" t="str">
        <f t="shared" si="615"/>
        <v>a</v>
      </c>
      <c r="E1105" s="73" t="str">
        <f t="shared" si="615"/>
        <v>a</v>
      </c>
      <c r="F1105" s="73" t="str">
        <f t="shared" si="615"/>
        <v>a</v>
      </c>
      <c r="G1105" s="73" t="str">
        <f t="shared" si="615"/>
        <v>a</v>
      </c>
      <c r="H1105" s="73" t="str">
        <f t="shared" si="615"/>
        <v>a</v>
      </c>
      <c r="I1105" s="73" t="str">
        <f t="shared" si="615"/>
        <v>a</v>
      </c>
      <c r="J1105" s="73" t="str">
        <f t="shared" si="615"/>
        <v>a</v>
      </c>
      <c r="K1105" s="73" t="str">
        <f t="shared" si="615"/>
        <v>a</v>
      </c>
      <c r="L1105" s="73" t="str">
        <f t="shared" si="615"/>
        <v>a</v>
      </c>
      <c r="M1105" s="73" t="str">
        <f t="shared" si="615"/>
        <v>a</v>
      </c>
      <c r="N1105" s="73" t="str">
        <f t="shared" si="615"/>
        <v>a</v>
      </c>
      <c r="O1105" s="73" t="str">
        <f t="shared" si="615"/>
        <v>a</v>
      </c>
      <c r="P1105" s="73" t="str">
        <f t="shared" si="615"/>
        <v>a</v>
      </c>
      <c r="Q1105" s="73" t="str">
        <f t="shared" si="615"/>
        <v>a</v>
      </c>
      <c r="R1105" s="74" t="str">
        <f t="shared" si="615"/>
        <v>a</v>
      </c>
    </row>
    <row r="1106" spans="2:18" hidden="1" outlineLevel="1" x14ac:dyDescent="0.25">
      <c r="B1106">
        <v>53</v>
      </c>
      <c r="C1106" s="72" t="str">
        <f t="shared" ref="C1106:R1106" si="616">IF(C845=MIN(PositiveDifferences),C845,"a")</f>
        <v>a</v>
      </c>
      <c r="D1106" s="73" t="str">
        <f t="shared" si="616"/>
        <v>a</v>
      </c>
      <c r="E1106" s="73" t="str">
        <f t="shared" si="616"/>
        <v>a</v>
      </c>
      <c r="F1106" s="73" t="str">
        <f t="shared" si="616"/>
        <v>a</v>
      </c>
      <c r="G1106" s="73" t="str">
        <f t="shared" si="616"/>
        <v>a</v>
      </c>
      <c r="H1106" s="73" t="str">
        <f t="shared" si="616"/>
        <v>a</v>
      </c>
      <c r="I1106" s="73" t="str">
        <f t="shared" si="616"/>
        <v>a</v>
      </c>
      <c r="J1106" s="73" t="str">
        <f t="shared" si="616"/>
        <v>a</v>
      </c>
      <c r="K1106" s="73" t="str">
        <f t="shared" si="616"/>
        <v>a</v>
      </c>
      <c r="L1106" s="73" t="str">
        <f t="shared" si="616"/>
        <v>a</v>
      </c>
      <c r="M1106" s="73" t="str">
        <f t="shared" si="616"/>
        <v>a</v>
      </c>
      <c r="N1106" s="73" t="str">
        <f t="shared" si="616"/>
        <v>a</v>
      </c>
      <c r="O1106" s="73" t="str">
        <f t="shared" si="616"/>
        <v>a</v>
      </c>
      <c r="P1106" s="73" t="str">
        <f t="shared" si="616"/>
        <v>a</v>
      </c>
      <c r="Q1106" s="73" t="str">
        <f t="shared" si="616"/>
        <v>a</v>
      </c>
      <c r="R1106" s="74" t="str">
        <f t="shared" si="616"/>
        <v>a</v>
      </c>
    </row>
    <row r="1107" spans="2:18" hidden="1" outlineLevel="1" x14ac:dyDescent="0.25">
      <c r="B1107">
        <v>54</v>
      </c>
      <c r="C1107" s="72" t="str">
        <f t="shared" ref="C1107:R1107" si="617">IF(C846=MIN(PositiveDifferences),C846,"a")</f>
        <v>a</v>
      </c>
      <c r="D1107" s="73" t="str">
        <f t="shared" si="617"/>
        <v>a</v>
      </c>
      <c r="E1107" s="73" t="str">
        <f t="shared" si="617"/>
        <v>a</v>
      </c>
      <c r="F1107" s="73" t="str">
        <f t="shared" si="617"/>
        <v>a</v>
      </c>
      <c r="G1107" s="73" t="str">
        <f t="shared" si="617"/>
        <v>a</v>
      </c>
      <c r="H1107" s="73" t="str">
        <f t="shared" si="617"/>
        <v>a</v>
      </c>
      <c r="I1107" s="73" t="str">
        <f t="shared" si="617"/>
        <v>a</v>
      </c>
      <c r="J1107" s="73" t="str">
        <f t="shared" si="617"/>
        <v>a</v>
      </c>
      <c r="K1107" s="73" t="str">
        <f t="shared" si="617"/>
        <v>a</v>
      </c>
      <c r="L1107" s="73" t="str">
        <f t="shared" si="617"/>
        <v>a</v>
      </c>
      <c r="M1107" s="73" t="str">
        <f t="shared" si="617"/>
        <v>a</v>
      </c>
      <c r="N1107" s="73" t="str">
        <f t="shared" si="617"/>
        <v>a</v>
      </c>
      <c r="O1107" s="73" t="str">
        <f t="shared" si="617"/>
        <v>a</v>
      </c>
      <c r="P1107" s="73" t="str">
        <f t="shared" si="617"/>
        <v>a</v>
      </c>
      <c r="Q1107" s="73" t="str">
        <f t="shared" si="617"/>
        <v>a</v>
      </c>
      <c r="R1107" s="74" t="str">
        <f t="shared" si="617"/>
        <v>a</v>
      </c>
    </row>
    <row r="1108" spans="2:18" hidden="1" outlineLevel="1" x14ac:dyDescent="0.25">
      <c r="B1108">
        <v>55</v>
      </c>
      <c r="C1108" s="72" t="str">
        <f t="shared" ref="C1108:R1108" si="618">IF(C847=MIN(PositiveDifferences),C847,"a")</f>
        <v>a</v>
      </c>
      <c r="D1108" s="73" t="str">
        <f t="shared" si="618"/>
        <v>a</v>
      </c>
      <c r="E1108" s="73" t="str">
        <f t="shared" si="618"/>
        <v>a</v>
      </c>
      <c r="F1108" s="73" t="str">
        <f t="shared" si="618"/>
        <v>a</v>
      </c>
      <c r="G1108" s="73" t="str">
        <f t="shared" si="618"/>
        <v>a</v>
      </c>
      <c r="H1108" s="73" t="str">
        <f t="shared" si="618"/>
        <v>a</v>
      </c>
      <c r="I1108" s="73" t="str">
        <f t="shared" si="618"/>
        <v>a</v>
      </c>
      <c r="J1108" s="73" t="str">
        <f t="shared" si="618"/>
        <v>a</v>
      </c>
      <c r="K1108" s="73" t="str">
        <f t="shared" si="618"/>
        <v>a</v>
      </c>
      <c r="L1108" s="73" t="str">
        <f t="shared" si="618"/>
        <v>a</v>
      </c>
      <c r="M1108" s="73" t="str">
        <f t="shared" si="618"/>
        <v>a</v>
      </c>
      <c r="N1108" s="73" t="str">
        <f t="shared" si="618"/>
        <v>a</v>
      </c>
      <c r="O1108" s="73" t="str">
        <f t="shared" si="618"/>
        <v>a</v>
      </c>
      <c r="P1108" s="73" t="str">
        <f t="shared" si="618"/>
        <v>a</v>
      </c>
      <c r="Q1108" s="73" t="str">
        <f t="shared" si="618"/>
        <v>a</v>
      </c>
      <c r="R1108" s="74" t="str">
        <f t="shared" si="618"/>
        <v>a</v>
      </c>
    </row>
    <row r="1109" spans="2:18" hidden="1" outlineLevel="1" x14ac:dyDescent="0.25">
      <c r="B1109">
        <v>56</v>
      </c>
      <c r="C1109" s="72" t="str">
        <f t="shared" ref="C1109:R1109" si="619">IF(C848=MIN(PositiveDifferences),C848,"a")</f>
        <v>a</v>
      </c>
      <c r="D1109" s="73" t="str">
        <f t="shared" si="619"/>
        <v>a</v>
      </c>
      <c r="E1109" s="73" t="str">
        <f t="shared" si="619"/>
        <v>a</v>
      </c>
      <c r="F1109" s="73" t="str">
        <f t="shared" si="619"/>
        <v>a</v>
      </c>
      <c r="G1109" s="73" t="str">
        <f t="shared" si="619"/>
        <v>a</v>
      </c>
      <c r="H1109" s="73" t="str">
        <f t="shared" si="619"/>
        <v>a</v>
      </c>
      <c r="I1109" s="73" t="str">
        <f t="shared" si="619"/>
        <v>a</v>
      </c>
      <c r="J1109" s="73" t="str">
        <f t="shared" si="619"/>
        <v>a</v>
      </c>
      <c r="K1109" s="73" t="str">
        <f t="shared" si="619"/>
        <v>a</v>
      </c>
      <c r="L1109" s="73" t="str">
        <f t="shared" si="619"/>
        <v>a</v>
      </c>
      <c r="M1109" s="73" t="str">
        <f t="shared" si="619"/>
        <v>a</v>
      </c>
      <c r="N1109" s="73" t="str">
        <f t="shared" si="619"/>
        <v>a</v>
      </c>
      <c r="O1109" s="73" t="str">
        <f t="shared" si="619"/>
        <v>a</v>
      </c>
      <c r="P1109" s="73" t="str">
        <f t="shared" si="619"/>
        <v>a</v>
      </c>
      <c r="Q1109" s="73" t="str">
        <f t="shared" si="619"/>
        <v>a</v>
      </c>
      <c r="R1109" s="74" t="str">
        <f t="shared" si="619"/>
        <v>a</v>
      </c>
    </row>
    <row r="1110" spans="2:18" hidden="1" outlineLevel="1" x14ac:dyDescent="0.25">
      <c r="B1110">
        <v>57</v>
      </c>
      <c r="C1110" s="72" t="str">
        <f t="shared" ref="C1110:R1110" si="620">IF(C849=MIN(PositiveDifferences),C849,"a")</f>
        <v>a</v>
      </c>
      <c r="D1110" s="73" t="str">
        <f t="shared" si="620"/>
        <v>a</v>
      </c>
      <c r="E1110" s="73" t="str">
        <f t="shared" si="620"/>
        <v>a</v>
      </c>
      <c r="F1110" s="73" t="str">
        <f t="shared" si="620"/>
        <v>a</v>
      </c>
      <c r="G1110" s="73" t="str">
        <f t="shared" si="620"/>
        <v>a</v>
      </c>
      <c r="H1110" s="73" t="str">
        <f t="shared" si="620"/>
        <v>a</v>
      </c>
      <c r="I1110" s="73" t="str">
        <f t="shared" si="620"/>
        <v>a</v>
      </c>
      <c r="J1110" s="73" t="str">
        <f t="shared" si="620"/>
        <v>a</v>
      </c>
      <c r="K1110" s="73" t="str">
        <f t="shared" si="620"/>
        <v>a</v>
      </c>
      <c r="L1110" s="73" t="str">
        <f t="shared" si="620"/>
        <v>a</v>
      </c>
      <c r="M1110" s="73" t="str">
        <f t="shared" si="620"/>
        <v>a</v>
      </c>
      <c r="N1110" s="73" t="str">
        <f t="shared" si="620"/>
        <v>a</v>
      </c>
      <c r="O1110" s="73" t="str">
        <f t="shared" si="620"/>
        <v>a</v>
      </c>
      <c r="P1110" s="73" t="str">
        <f t="shared" si="620"/>
        <v>a</v>
      </c>
      <c r="Q1110" s="73" t="str">
        <f t="shared" si="620"/>
        <v>a</v>
      </c>
      <c r="R1110" s="74" t="str">
        <f t="shared" si="620"/>
        <v>a</v>
      </c>
    </row>
    <row r="1111" spans="2:18" hidden="1" outlineLevel="1" x14ac:dyDescent="0.25">
      <c r="B1111">
        <v>58</v>
      </c>
      <c r="C1111" s="72" t="str">
        <f t="shared" ref="C1111:R1111" si="621">IF(C850=MIN(PositiveDifferences),C850,"a")</f>
        <v>a</v>
      </c>
      <c r="D1111" s="73" t="str">
        <f t="shared" si="621"/>
        <v>a</v>
      </c>
      <c r="E1111" s="73" t="str">
        <f t="shared" si="621"/>
        <v>a</v>
      </c>
      <c r="F1111" s="73" t="str">
        <f t="shared" si="621"/>
        <v>a</v>
      </c>
      <c r="G1111" s="73" t="str">
        <f t="shared" si="621"/>
        <v>a</v>
      </c>
      <c r="H1111" s="73" t="str">
        <f t="shared" si="621"/>
        <v>a</v>
      </c>
      <c r="I1111" s="73" t="str">
        <f t="shared" si="621"/>
        <v>a</v>
      </c>
      <c r="J1111" s="73" t="str">
        <f t="shared" si="621"/>
        <v>a</v>
      </c>
      <c r="K1111" s="73" t="str">
        <f t="shared" si="621"/>
        <v>a</v>
      </c>
      <c r="L1111" s="73" t="str">
        <f t="shared" si="621"/>
        <v>a</v>
      </c>
      <c r="M1111" s="73" t="str">
        <f t="shared" si="621"/>
        <v>a</v>
      </c>
      <c r="N1111" s="73" t="str">
        <f t="shared" si="621"/>
        <v>a</v>
      </c>
      <c r="O1111" s="73" t="str">
        <f t="shared" si="621"/>
        <v>a</v>
      </c>
      <c r="P1111" s="73" t="str">
        <f t="shared" si="621"/>
        <v>a</v>
      </c>
      <c r="Q1111" s="73" t="str">
        <f t="shared" si="621"/>
        <v>a</v>
      </c>
      <c r="R1111" s="74" t="str">
        <f t="shared" si="621"/>
        <v>a</v>
      </c>
    </row>
    <row r="1112" spans="2:18" hidden="1" outlineLevel="1" x14ac:dyDescent="0.25">
      <c r="B1112">
        <v>59</v>
      </c>
      <c r="C1112" s="72" t="str">
        <f t="shared" ref="C1112:R1112" si="622">IF(C851=MIN(PositiveDifferences),C851,"a")</f>
        <v>a</v>
      </c>
      <c r="D1112" s="73" t="str">
        <f t="shared" si="622"/>
        <v>a</v>
      </c>
      <c r="E1112" s="73" t="str">
        <f t="shared" si="622"/>
        <v>a</v>
      </c>
      <c r="F1112" s="73" t="str">
        <f t="shared" si="622"/>
        <v>a</v>
      </c>
      <c r="G1112" s="73" t="str">
        <f t="shared" si="622"/>
        <v>a</v>
      </c>
      <c r="H1112" s="73" t="str">
        <f t="shared" si="622"/>
        <v>a</v>
      </c>
      <c r="I1112" s="73" t="str">
        <f t="shared" si="622"/>
        <v>a</v>
      </c>
      <c r="J1112" s="73" t="str">
        <f t="shared" si="622"/>
        <v>a</v>
      </c>
      <c r="K1112" s="73" t="str">
        <f t="shared" si="622"/>
        <v>a</v>
      </c>
      <c r="L1112" s="73" t="str">
        <f t="shared" si="622"/>
        <v>a</v>
      </c>
      <c r="M1112" s="73" t="str">
        <f t="shared" si="622"/>
        <v>a</v>
      </c>
      <c r="N1112" s="73" t="str">
        <f t="shared" si="622"/>
        <v>a</v>
      </c>
      <c r="O1112" s="73" t="str">
        <f t="shared" si="622"/>
        <v>a</v>
      </c>
      <c r="P1112" s="73" t="str">
        <f t="shared" si="622"/>
        <v>a</v>
      </c>
      <c r="Q1112" s="73" t="str">
        <f t="shared" si="622"/>
        <v>a</v>
      </c>
      <c r="R1112" s="74" t="str">
        <f t="shared" si="622"/>
        <v>a</v>
      </c>
    </row>
    <row r="1113" spans="2:18" hidden="1" outlineLevel="1" x14ac:dyDescent="0.25">
      <c r="B1113">
        <v>60</v>
      </c>
      <c r="C1113" s="72" t="str">
        <f t="shared" ref="C1113:R1113" si="623">IF(C852=MIN(PositiveDifferences),C852,"a")</f>
        <v>a</v>
      </c>
      <c r="D1113" s="73" t="str">
        <f t="shared" si="623"/>
        <v>a</v>
      </c>
      <c r="E1113" s="73" t="str">
        <f t="shared" si="623"/>
        <v>a</v>
      </c>
      <c r="F1113" s="73" t="str">
        <f t="shared" si="623"/>
        <v>a</v>
      </c>
      <c r="G1113" s="73" t="str">
        <f t="shared" si="623"/>
        <v>a</v>
      </c>
      <c r="H1113" s="73" t="str">
        <f t="shared" si="623"/>
        <v>a</v>
      </c>
      <c r="I1113" s="73" t="str">
        <f t="shared" si="623"/>
        <v>a</v>
      </c>
      <c r="J1113" s="73" t="str">
        <f t="shared" si="623"/>
        <v>a</v>
      </c>
      <c r="K1113" s="73" t="str">
        <f t="shared" si="623"/>
        <v>a</v>
      </c>
      <c r="L1113" s="73" t="str">
        <f t="shared" si="623"/>
        <v>a</v>
      </c>
      <c r="M1113" s="73" t="str">
        <f t="shared" si="623"/>
        <v>a</v>
      </c>
      <c r="N1113" s="73" t="str">
        <f t="shared" si="623"/>
        <v>a</v>
      </c>
      <c r="O1113" s="73" t="str">
        <f t="shared" si="623"/>
        <v>a</v>
      </c>
      <c r="P1113" s="73" t="str">
        <f t="shared" si="623"/>
        <v>a</v>
      </c>
      <c r="Q1113" s="73" t="str">
        <f t="shared" si="623"/>
        <v>a</v>
      </c>
      <c r="R1113" s="74" t="str">
        <f t="shared" si="623"/>
        <v>a</v>
      </c>
    </row>
    <row r="1114" spans="2:18" hidden="1" outlineLevel="1" x14ac:dyDescent="0.25">
      <c r="B1114">
        <v>61</v>
      </c>
      <c r="C1114" s="72" t="str">
        <f t="shared" ref="C1114:R1114" si="624">IF(C853=MIN(PositiveDifferences),C853,"a")</f>
        <v>a</v>
      </c>
      <c r="D1114" s="73" t="str">
        <f t="shared" si="624"/>
        <v>a</v>
      </c>
      <c r="E1114" s="73" t="str">
        <f t="shared" si="624"/>
        <v>a</v>
      </c>
      <c r="F1114" s="73" t="str">
        <f t="shared" si="624"/>
        <v>a</v>
      </c>
      <c r="G1114" s="73" t="str">
        <f t="shared" si="624"/>
        <v>a</v>
      </c>
      <c r="H1114" s="73" t="str">
        <f t="shared" si="624"/>
        <v>a</v>
      </c>
      <c r="I1114" s="73" t="str">
        <f t="shared" si="624"/>
        <v>a</v>
      </c>
      <c r="J1114" s="73" t="str">
        <f t="shared" si="624"/>
        <v>a</v>
      </c>
      <c r="K1114" s="73" t="str">
        <f t="shared" si="624"/>
        <v>a</v>
      </c>
      <c r="L1114" s="73" t="str">
        <f t="shared" si="624"/>
        <v>a</v>
      </c>
      <c r="M1114" s="73" t="str">
        <f t="shared" si="624"/>
        <v>a</v>
      </c>
      <c r="N1114" s="73" t="str">
        <f t="shared" si="624"/>
        <v>a</v>
      </c>
      <c r="O1114" s="73" t="str">
        <f t="shared" si="624"/>
        <v>a</v>
      </c>
      <c r="P1114" s="73" t="str">
        <f t="shared" si="624"/>
        <v>a</v>
      </c>
      <c r="Q1114" s="73" t="str">
        <f t="shared" si="624"/>
        <v>a</v>
      </c>
      <c r="R1114" s="74" t="str">
        <f t="shared" si="624"/>
        <v>a</v>
      </c>
    </row>
    <row r="1115" spans="2:18" hidden="1" outlineLevel="1" x14ac:dyDescent="0.25">
      <c r="B1115">
        <v>62</v>
      </c>
      <c r="C1115" s="72" t="str">
        <f t="shared" ref="C1115:R1115" si="625">IF(C854=MIN(PositiveDifferences),C854,"a")</f>
        <v>a</v>
      </c>
      <c r="D1115" s="73" t="str">
        <f t="shared" si="625"/>
        <v>a</v>
      </c>
      <c r="E1115" s="73" t="str">
        <f t="shared" si="625"/>
        <v>a</v>
      </c>
      <c r="F1115" s="73" t="str">
        <f t="shared" si="625"/>
        <v>a</v>
      </c>
      <c r="G1115" s="73" t="str">
        <f t="shared" si="625"/>
        <v>a</v>
      </c>
      <c r="H1115" s="73" t="str">
        <f t="shared" si="625"/>
        <v>a</v>
      </c>
      <c r="I1115" s="73" t="str">
        <f t="shared" si="625"/>
        <v>a</v>
      </c>
      <c r="J1115" s="73" t="str">
        <f t="shared" si="625"/>
        <v>a</v>
      </c>
      <c r="K1115" s="73" t="str">
        <f t="shared" si="625"/>
        <v>a</v>
      </c>
      <c r="L1115" s="73" t="str">
        <f t="shared" si="625"/>
        <v>a</v>
      </c>
      <c r="M1115" s="73" t="str">
        <f t="shared" si="625"/>
        <v>a</v>
      </c>
      <c r="N1115" s="73" t="str">
        <f t="shared" si="625"/>
        <v>a</v>
      </c>
      <c r="O1115" s="73" t="str">
        <f t="shared" si="625"/>
        <v>a</v>
      </c>
      <c r="P1115" s="73" t="str">
        <f t="shared" si="625"/>
        <v>a</v>
      </c>
      <c r="Q1115" s="73" t="str">
        <f t="shared" si="625"/>
        <v>a</v>
      </c>
      <c r="R1115" s="74" t="str">
        <f t="shared" si="625"/>
        <v>a</v>
      </c>
    </row>
    <row r="1116" spans="2:18" hidden="1" outlineLevel="1" x14ac:dyDescent="0.25">
      <c r="B1116">
        <v>63</v>
      </c>
      <c r="C1116" s="72" t="str">
        <f t="shared" ref="C1116:R1116" si="626">IF(C855=MIN(PositiveDifferences),C855,"a")</f>
        <v>a</v>
      </c>
      <c r="D1116" s="73" t="str">
        <f t="shared" si="626"/>
        <v>a</v>
      </c>
      <c r="E1116" s="73" t="str">
        <f t="shared" si="626"/>
        <v>a</v>
      </c>
      <c r="F1116" s="73" t="str">
        <f t="shared" si="626"/>
        <v>a</v>
      </c>
      <c r="G1116" s="73" t="str">
        <f t="shared" si="626"/>
        <v>a</v>
      </c>
      <c r="H1116" s="73" t="str">
        <f t="shared" si="626"/>
        <v>a</v>
      </c>
      <c r="I1116" s="73" t="str">
        <f t="shared" si="626"/>
        <v>a</v>
      </c>
      <c r="J1116" s="73" t="str">
        <f t="shared" si="626"/>
        <v>a</v>
      </c>
      <c r="K1116" s="73" t="str">
        <f t="shared" si="626"/>
        <v>a</v>
      </c>
      <c r="L1116" s="73" t="str">
        <f t="shared" si="626"/>
        <v>a</v>
      </c>
      <c r="M1116" s="73" t="str">
        <f t="shared" si="626"/>
        <v>a</v>
      </c>
      <c r="N1116" s="73" t="str">
        <f t="shared" si="626"/>
        <v>a</v>
      </c>
      <c r="O1116" s="73" t="str">
        <f t="shared" si="626"/>
        <v>a</v>
      </c>
      <c r="P1116" s="73" t="str">
        <f t="shared" si="626"/>
        <v>a</v>
      </c>
      <c r="Q1116" s="73" t="str">
        <f t="shared" si="626"/>
        <v>a</v>
      </c>
      <c r="R1116" s="74" t="str">
        <f t="shared" si="626"/>
        <v>a</v>
      </c>
    </row>
    <row r="1117" spans="2:18" hidden="1" outlineLevel="1" x14ac:dyDescent="0.25">
      <c r="B1117">
        <v>64</v>
      </c>
      <c r="C1117" s="72" t="str">
        <f t="shared" ref="C1117:R1117" si="627">IF(C856=MIN(PositiveDifferences),C856,"a")</f>
        <v>a</v>
      </c>
      <c r="D1117" s="73" t="str">
        <f t="shared" si="627"/>
        <v>a</v>
      </c>
      <c r="E1117" s="73" t="str">
        <f t="shared" si="627"/>
        <v>a</v>
      </c>
      <c r="F1117" s="73" t="str">
        <f t="shared" si="627"/>
        <v>a</v>
      </c>
      <c r="G1117" s="73" t="str">
        <f t="shared" si="627"/>
        <v>a</v>
      </c>
      <c r="H1117" s="73" t="str">
        <f t="shared" si="627"/>
        <v>a</v>
      </c>
      <c r="I1117" s="73" t="str">
        <f t="shared" si="627"/>
        <v>a</v>
      </c>
      <c r="J1117" s="73" t="str">
        <f t="shared" si="627"/>
        <v>a</v>
      </c>
      <c r="K1117" s="73" t="str">
        <f t="shared" si="627"/>
        <v>a</v>
      </c>
      <c r="L1117" s="73" t="str">
        <f t="shared" si="627"/>
        <v>a</v>
      </c>
      <c r="M1117" s="73" t="str">
        <f t="shared" si="627"/>
        <v>a</v>
      </c>
      <c r="N1117" s="73" t="str">
        <f t="shared" si="627"/>
        <v>a</v>
      </c>
      <c r="O1117" s="73" t="str">
        <f t="shared" si="627"/>
        <v>a</v>
      </c>
      <c r="P1117" s="73" t="str">
        <f t="shared" si="627"/>
        <v>a</v>
      </c>
      <c r="Q1117" s="73" t="str">
        <f t="shared" si="627"/>
        <v>a</v>
      </c>
      <c r="R1117" s="74" t="str">
        <f t="shared" si="627"/>
        <v>a</v>
      </c>
    </row>
    <row r="1118" spans="2:18" hidden="1" outlineLevel="1" x14ac:dyDescent="0.25">
      <c r="B1118">
        <v>65</v>
      </c>
      <c r="C1118" s="72" t="str">
        <f t="shared" ref="C1118:R1118" si="628">IF(C857=MIN(PositiveDifferences),C857,"a")</f>
        <v>a</v>
      </c>
      <c r="D1118" s="73" t="str">
        <f t="shared" si="628"/>
        <v>a</v>
      </c>
      <c r="E1118" s="73" t="str">
        <f t="shared" si="628"/>
        <v>a</v>
      </c>
      <c r="F1118" s="73" t="str">
        <f t="shared" si="628"/>
        <v>a</v>
      </c>
      <c r="G1118" s="73" t="str">
        <f t="shared" si="628"/>
        <v>a</v>
      </c>
      <c r="H1118" s="73" t="str">
        <f t="shared" si="628"/>
        <v>a</v>
      </c>
      <c r="I1118" s="73" t="str">
        <f t="shared" si="628"/>
        <v>a</v>
      </c>
      <c r="J1118" s="73" t="str">
        <f t="shared" si="628"/>
        <v>a</v>
      </c>
      <c r="K1118" s="73" t="str">
        <f t="shared" si="628"/>
        <v>a</v>
      </c>
      <c r="L1118" s="73" t="str">
        <f t="shared" si="628"/>
        <v>a</v>
      </c>
      <c r="M1118" s="73" t="str">
        <f t="shared" si="628"/>
        <v>a</v>
      </c>
      <c r="N1118" s="73" t="str">
        <f t="shared" si="628"/>
        <v>a</v>
      </c>
      <c r="O1118" s="73" t="str">
        <f t="shared" si="628"/>
        <v>a</v>
      </c>
      <c r="P1118" s="73" t="str">
        <f t="shared" si="628"/>
        <v>a</v>
      </c>
      <c r="Q1118" s="73" t="str">
        <f t="shared" si="628"/>
        <v>a</v>
      </c>
      <c r="R1118" s="74" t="str">
        <f t="shared" si="628"/>
        <v>a</v>
      </c>
    </row>
    <row r="1119" spans="2:18" hidden="1" outlineLevel="1" x14ac:dyDescent="0.25">
      <c r="B1119">
        <v>66</v>
      </c>
      <c r="C1119" s="72" t="str">
        <f t="shared" ref="C1119:R1119" si="629">IF(C858=MIN(PositiveDifferences),C858,"a")</f>
        <v>a</v>
      </c>
      <c r="D1119" s="73" t="str">
        <f t="shared" si="629"/>
        <v>a</v>
      </c>
      <c r="E1119" s="73" t="str">
        <f t="shared" si="629"/>
        <v>a</v>
      </c>
      <c r="F1119" s="73" t="str">
        <f t="shared" si="629"/>
        <v>a</v>
      </c>
      <c r="G1119" s="73" t="str">
        <f t="shared" si="629"/>
        <v>a</v>
      </c>
      <c r="H1119" s="73" t="str">
        <f t="shared" si="629"/>
        <v>a</v>
      </c>
      <c r="I1119" s="73" t="str">
        <f t="shared" si="629"/>
        <v>a</v>
      </c>
      <c r="J1119" s="73" t="str">
        <f t="shared" si="629"/>
        <v>a</v>
      </c>
      <c r="K1119" s="73" t="str">
        <f t="shared" si="629"/>
        <v>a</v>
      </c>
      <c r="L1119" s="73" t="str">
        <f t="shared" si="629"/>
        <v>a</v>
      </c>
      <c r="M1119" s="73" t="str">
        <f t="shared" si="629"/>
        <v>a</v>
      </c>
      <c r="N1119" s="73" t="str">
        <f t="shared" si="629"/>
        <v>a</v>
      </c>
      <c r="O1119" s="73" t="str">
        <f t="shared" si="629"/>
        <v>a</v>
      </c>
      <c r="P1119" s="73" t="str">
        <f t="shared" si="629"/>
        <v>a</v>
      </c>
      <c r="Q1119" s="73" t="str">
        <f t="shared" si="629"/>
        <v>a</v>
      </c>
      <c r="R1119" s="74" t="str">
        <f t="shared" si="629"/>
        <v>a</v>
      </c>
    </row>
    <row r="1120" spans="2:18" hidden="1" outlineLevel="1" x14ac:dyDescent="0.25">
      <c r="B1120">
        <v>67</v>
      </c>
      <c r="C1120" s="72" t="str">
        <f t="shared" ref="C1120:R1120" si="630">IF(C859=MIN(PositiveDifferences),C859,"a")</f>
        <v>a</v>
      </c>
      <c r="D1120" s="73" t="str">
        <f t="shared" si="630"/>
        <v>a</v>
      </c>
      <c r="E1120" s="73" t="str">
        <f t="shared" si="630"/>
        <v>a</v>
      </c>
      <c r="F1120" s="73" t="str">
        <f t="shared" si="630"/>
        <v>a</v>
      </c>
      <c r="G1120" s="73" t="str">
        <f t="shared" si="630"/>
        <v>a</v>
      </c>
      <c r="H1120" s="73" t="str">
        <f t="shared" si="630"/>
        <v>a</v>
      </c>
      <c r="I1120" s="73" t="str">
        <f t="shared" si="630"/>
        <v>a</v>
      </c>
      <c r="J1120" s="73" t="str">
        <f t="shared" si="630"/>
        <v>a</v>
      </c>
      <c r="K1120" s="73" t="str">
        <f t="shared" si="630"/>
        <v>a</v>
      </c>
      <c r="L1120" s="73" t="str">
        <f t="shared" si="630"/>
        <v>a</v>
      </c>
      <c r="M1120" s="73" t="str">
        <f t="shared" si="630"/>
        <v>a</v>
      </c>
      <c r="N1120" s="73" t="str">
        <f t="shared" si="630"/>
        <v>a</v>
      </c>
      <c r="O1120" s="73" t="str">
        <f t="shared" si="630"/>
        <v>a</v>
      </c>
      <c r="P1120" s="73" t="str">
        <f t="shared" si="630"/>
        <v>a</v>
      </c>
      <c r="Q1120" s="73" t="str">
        <f t="shared" si="630"/>
        <v>a</v>
      </c>
      <c r="R1120" s="74" t="str">
        <f t="shared" si="630"/>
        <v>a</v>
      </c>
    </row>
    <row r="1121" spans="2:18" hidden="1" outlineLevel="1" x14ac:dyDescent="0.25">
      <c r="B1121">
        <v>68</v>
      </c>
      <c r="C1121" s="72" t="str">
        <f t="shared" ref="C1121:R1121" si="631">IF(C860=MIN(PositiveDifferences),C860,"a")</f>
        <v>a</v>
      </c>
      <c r="D1121" s="73" t="str">
        <f t="shared" si="631"/>
        <v>a</v>
      </c>
      <c r="E1121" s="73" t="str">
        <f t="shared" si="631"/>
        <v>a</v>
      </c>
      <c r="F1121" s="73" t="str">
        <f t="shared" si="631"/>
        <v>a</v>
      </c>
      <c r="G1121" s="73" t="str">
        <f t="shared" si="631"/>
        <v>a</v>
      </c>
      <c r="H1121" s="73" t="str">
        <f t="shared" si="631"/>
        <v>a</v>
      </c>
      <c r="I1121" s="73" t="str">
        <f t="shared" si="631"/>
        <v>a</v>
      </c>
      <c r="J1121" s="73" t="str">
        <f t="shared" si="631"/>
        <v>a</v>
      </c>
      <c r="K1121" s="73" t="str">
        <f t="shared" si="631"/>
        <v>a</v>
      </c>
      <c r="L1121" s="73" t="str">
        <f t="shared" si="631"/>
        <v>a</v>
      </c>
      <c r="M1121" s="73" t="str">
        <f t="shared" si="631"/>
        <v>a</v>
      </c>
      <c r="N1121" s="73" t="str">
        <f t="shared" si="631"/>
        <v>a</v>
      </c>
      <c r="O1121" s="73" t="str">
        <f t="shared" si="631"/>
        <v>a</v>
      </c>
      <c r="P1121" s="73" t="str">
        <f t="shared" si="631"/>
        <v>a</v>
      </c>
      <c r="Q1121" s="73" t="str">
        <f t="shared" si="631"/>
        <v>a</v>
      </c>
      <c r="R1121" s="74" t="str">
        <f t="shared" si="631"/>
        <v>a</v>
      </c>
    </row>
    <row r="1122" spans="2:18" hidden="1" outlineLevel="1" x14ac:dyDescent="0.25">
      <c r="B1122">
        <v>69</v>
      </c>
      <c r="C1122" s="72" t="str">
        <f t="shared" ref="C1122:R1122" si="632">IF(C861=MIN(PositiveDifferences),C861,"a")</f>
        <v>a</v>
      </c>
      <c r="D1122" s="73" t="str">
        <f t="shared" si="632"/>
        <v>a</v>
      </c>
      <c r="E1122" s="73" t="str">
        <f t="shared" si="632"/>
        <v>a</v>
      </c>
      <c r="F1122" s="73" t="str">
        <f t="shared" si="632"/>
        <v>a</v>
      </c>
      <c r="G1122" s="73" t="str">
        <f t="shared" si="632"/>
        <v>a</v>
      </c>
      <c r="H1122" s="73" t="str">
        <f t="shared" si="632"/>
        <v>a</v>
      </c>
      <c r="I1122" s="73" t="str">
        <f t="shared" si="632"/>
        <v>a</v>
      </c>
      <c r="J1122" s="73" t="str">
        <f t="shared" si="632"/>
        <v>a</v>
      </c>
      <c r="K1122" s="73" t="str">
        <f t="shared" si="632"/>
        <v>a</v>
      </c>
      <c r="L1122" s="73" t="str">
        <f t="shared" si="632"/>
        <v>a</v>
      </c>
      <c r="M1122" s="73" t="str">
        <f t="shared" si="632"/>
        <v>a</v>
      </c>
      <c r="N1122" s="73" t="str">
        <f t="shared" si="632"/>
        <v>a</v>
      </c>
      <c r="O1122" s="73" t="str">
        <f t="shared" si="632"/>
        <v>a</v>
      </c>
      <c r="P1122" s="73" t="str">
        <f t="shared" si="632"/>
        <v>a</v>
      </c>
      <c r="Q1122" s="73" t="str">
        <f t="shared" si="632"/>
        <v>a</v>
      </c>
      <c r="R1122" s="74" t="str">
        <f t="shared" si="632"/>
        <v>a</v>
      </c>
    </row>
    <row r="1123" spans="2:18" hidden="1" outlineLevel="1" x14ac:dyDescent="0.25">
      <c r="B1123">
        <v>70</v>
      </c>
      <c r="C1123" s="72" t="str">
        <f t="shared" ref="C1123:R1123" si="633">IF(C862=MIN(PositiveDifferences),C862,"a")</f>
        <v>a</v>
      </c>
      <c r="D1123" s="73" t="str">
        <f t="shared" si="633"/>
        <v>a</v>
      </c>
      <c r="E1123" s="73" t="str">
        <f t="shared" si="633"/>
        <v>a</v>
      </c>
      <c r="F1123" s="73" t="str">
        <f t="shared" si="633"/>
        <v>a</v>
      </c>
      <c r="G1123" s="73" t="str">
        <f t="shared" si="633"/>
        <v>a</v>
      </c>
      <c r="H1123" s="73" t="str">
        <f t="shared" si="633"/>
        <v>a</v>
      </c>
      <c r="I1123" s="73" t="str">
        <f t="shared" si="633"/>
        <v>a</v>
      </c>
      <c r="J1123" s="73" t="str">
        <f t="shared" si="633"/>
        <v>a</v>
      </c>
      <c r="K1123" s="73" t="str">
        <f t="shared" si="633"/>
        <v>a</v>
      </c>
      <c r="L1123" s="73" t="str">
        <f t="shared" si="633"/>
        <v>a</v>
      </c>
      <c r="M1123" s="73" t="str">
        <f t="shared" si="633"/>
        <v>a</v>
      </c>
      <c r="N1123" s="73" t="str">
        <f t="shared" si="633"/>
        <v>a</v>
      </c>
      <c r="O1123" s="73" t="str">
        <f t="shared" si="633"/>
        <v>a</v>
      </c>
      <c r="P1123" s="73" t="str">
        <f t="shared" si="633"/>
        <v>a</v>
      </c>
      <c r="Q1123" s="73" t="str">
        <f t="shared" si="633"/>
        <v>a</v>
      </c>
      <c r="R1123" s="74" t="str">
        <f t="shared" si="633"/>
        <v>a</v>
      </c>
    </row>
    <row r="1124" spans="2:18" hidden="1" outlineLevel="1" x14ac:dyDescent="0.25">
      <c r="B1124">
        <v>71</v>
      </c>
      <c r="C1124" s="72" t="str">
        <f t="shared" ref="C1124:R1124" si="634">IF(C863=MIN(PositiveDifferences),C863,"a")</f>
        <v>a</v>
      </c>
      <c r="D1124" s="73" t="str">
        <f t="shared" si="634"/>
        <v>a</v>
      </c>
      <c r="E1124" s="73" t="str">
        <f t="shared" si="634"/>
        <v>a</v>
      </c>
      <c r="F1124" s="73" t="str">
        <f t="shared" si="634"/>
        <v>a</v>
      </c>
      <c r="G1124" s="73" t="str">
        <f t="shared" si="634"/>
        <v>a</v>
      </c>
      <c r="H1124" s="73" t="str">
        <f t="shared" si="634"/>
        <v>a</v>
      </c>
      <c r="I1124" s="73" t="str">
        <f t="shared" si="634"/>
        <v>a</v>
      </c>
      <c r="J1124" s="73" t="str">
        <f t="shared" si="634"/>
        <v>a</v>
      </c>
      <c r="K1124" s="73" t="str">
        <f t="shared" si="634"/>
        <v>a</v>
      </c>
      <c r="L1124" s="73" t="str">
        <f t="shared" si="634"/>
        <v>a</v>
      </c>
      <c r="M1124" s="73" t="str">
        <f t="shared" si="634"/>
        <v>a</v>
      </c>
      <c r="N1124" s="73" t="str">
        <f t="shared" si="634"/>
        <v>a</v>
      </c>
      <c r="O1124" s="73" t="str">
        <f t="shared" si="634"/>
        <v>a</v>
      </c>
      <c r="P1124" s="73" t="str">
        <f t="shared" si="634"/>
        <v>a</v>
      </c>
      <c r="Q1124" s="73" t="str">
        <f t="shared" si="634"/>
        <v>a</v>
      </c>
      <c r="R1124" s="74" t="str">
        <f t="shared" si="634"/>
        <v>a</v>
      </c>
    </row>
    <row r="1125" spans="2:18" hidden="1" outlineLevel="1" x14ac:dyDescent="0.25">
      <c r="B1125">
        <v>72</v>
      </c>
      <c r="C1125" s="72" t="str">
        <f t="shared" ref="C1125:R1125" si="635">IF(C864=MIN(PositiveDifferences),C864,"a")</f>
        <v>a</v>
      </c>
      <c r="D1125" s="73" t="str">
        <f t="shared" si="635"/>
        <v>a</v>
      </c>
      <c r="E1125" s="73" t="str">
        <f t="shared" si="635"/>
        <v>a</v>
      </c>
      <c r="F1125" s="73" t="str">
        <f t="shared" si="635"/>
        <v>a</v>
      </c>
      <c r="G1125" s="73" t="str">
        <f t="shared" si="635"/>
        <v>a</v>
      </c>
      <c r="H1125" s="73" t="str">
        <f t="shared" si="635"/>
        <v>a</v>
      </c>
      <c r="I1125" s="73" t="str">
        <f t="shared" si="635"/>
        <v>a</v>
      </c>
      <c r="J1125" s="73" t="str">
        <f t="shared" si="635"/>
        <v>a</v>
      </c>
      <c r="K1125" s="73" t="str">
        <f t="shared" si="635"/>
        <v>a</v>
      </c>
      <c r="L1125" s="73" t="str">
        <f t="shared" si="635"/>
        <v>a</v>
      </c>
      <c r="M1125" s="73" t="str">
        <f t="shared" si="635"/>
        <v>a</v>
      </c>
      <c r="N1125" s="73" t="str">
        <f t="shared" si="635"/>
        <v>a</v>
      </c>
      <c r="O1125" s="73" t="str">
        <f t="shared" si="635"/>
        <v>a</v>
      </c>
      <c r="P1125" s="73" t="str">
        <f t="shared" si="635"/>
        <v>a</v>
      </c>
      <c r="Q1125" s="73" t="str">
        <f t="shared" si="635"/>
        <v>a</v>
      </c>
      <c r="R1125" s="74" t="str">
        <f t="shared" si="635"/>
        <v>a</v>
      </c>
    </row>
    <row r="1126" spans="2:18" hidden="1" outlineLevel="1" x14ac:dyDescent="0.25">
      <c r="B1126">
        <v>73</v>
      </c>
      <c r="C1126" s="72" t="str">
        <f t="shared" ref="C1126:R1126" si="636">IF(C865=MIN(PositiveDifferences),C865,"a")</f>
        <v>a</v>
      </c>
      <c r="D1126" s="73" t="str">
        <f t="shared" si="636"/>
        <v>a</v>
      </c>
      <c r="E1126" s="73" t="str">
        <f t="shared" si="636"/>
        <v>a</v>
      </c>
      <c r="F1126" s="73" t="str">
        <f t="shared" si="636"/>
        <v>a</v>
      </c>
      <c r="G1126" s="73" t="str">
        <f t="shared" si="636"/>
        <v>a</v>
      </c>
      <c r="H1126" s="73" t="str">
        <f t="shared" si="636"/>
        <v>a</v>
      </c>
      <c r="I1126" s="73" t="str">
        <f t="shared" si="636"/>
        <v>a</v>
      </c>
      <c r="J1126" s="73" t="str">
        <f t="shared" si="636"/>
        <v>a</v>
      </c>
      <c r="K1126" s="73" t="str">
        <f t="shared" si="636"/>
        <v>a</v>
      </c>
      <c r="L1126" s="73" t="str">
        <f t="shared" si="636"/>
        <v>a</v>
      </c>
      <c r="M1126" s="73" t="str">
        <f t="shared" si="636"/>
        <v>a</v>
      </c>
      <c r="N1126" s="73" t="str">
        <f t="shared" si="636"/>
        <v>a</v>
      </c>
      <c r="O1126" s="73" t="str">
        <f t="shared" si="636"/>
        <v>a</v>
      </c>
      <c r="P1126" s="73" t="str">
        <f t="shared" si="636"/>
        <v>a</v>
      </c>
      <c r="Q1126" s="73" t="str">
        <f t="shared" si="636"/>
        <v>a</v>
      </c>
      <c r="R1126" s="74" t="str">
        <f t="shared" si="636"/>
        <v>a</v>
      </c>
    </row>
    <row r="1127" spans="2:18" hidden="1" outlineLevel="1" x14ac:dyDescent="0.25">
      <c r="B1127">
        <v>74</v>
      </c>
      <c r="C1127" s="72" t="str">
        <f t="shared" ref="C1127:R1127" si="637">IF(C866=MIN(PositiveDifferences),C866,"a")</f>
        <v>a</v>
      </c>
      <c r="D1127" s="73" t="str">
        <f t="shared" si="637"/>
        <v>a</v>
      </c>
      <c r="E1127" s="73" t="str">
        <f t="shared" si="637"/>
        <v>a</v>
      </c>
      <c r="F1127" s="73" t="str">
        <f t="shared" si="637"/>
        <v>a</v>
      </c>
      <c r="G1127" s="73" t="str">
        <f t="shared" si="637"/>
        <v>a</v>
      </c>
      <c r="H1127" s="73" t="str">
        <f t="shared" si="637"/>
        <v>a</v>
      </c>
      <c r="I1127" s="73" t="str">
        <f t="shared" si="637"/>
        <v>a</v>
      </c>
      <c r="J1127" s="73" t="str">
        <f t="shared" si="637"/>
        <v>a</v>
      </c>
      <c r="K1127" s="73" t="str">
        <f t="shared" si="637"/>
        <v>a</v>
      </c>
      <c r="L1127" s="73" t="str">
        <f t="shared" si="637"/>
        <v>a</v>
      </c>
      <c r="M1127" s="73" t="str">
        <f t="shared" si="637"/>
        <v>a</v>
      </c>
      <c r="N1127" s="73" t="str">
        <f t="shared" si="637"/>
        <v>a</v>
      </c>
      <c r="O1127" s="73" t="str">
        <f t="shared" si="637"/>
        <v>a</v>
      </c>
      <c r="P1127" s="73" t="str">
        <f t="shared" si="637"/>
        <v>a</v>
      </c>
      <c r="Q1127" s="73" t="str">
        <f t="shared" si="637"/>
        <v>a</v>
      </c>
      <c r="R1127" s="74" t="str">
        <f t="shared" si="637"/>
        <v>a</v>
      </c>
    </row>
    <row r="1128" spans="2:18" hidden="1" outlineLevel="1" x14ac:dyDescent="0.25">
      <c r="B1128">
        <v>75</v>
      </c>
      <c r="C1128" s="72" t="str">
        <f t="shared" ref="C1128:R1128" si="638">IF(C867=MIN(PositiveDifferences),C867,"a")</f>
        <v>a</v>
      </c>
      <c r="D1128" s="73" t="str">
        <f t="shared" si="638"/>
        <v>a</v>
      </c>
      <c r="E1128" s="73" t="str">
        <f t="shared" si="638"/>
        <v>a</v>
      </c>
      <c r="F1128" s="73" t="str">
        <f t="shared" si="638"/>
        <v>a</v>
      </c>
      <c r="G1128" s="73" t="str">
        <f t="shared" si="638"/>
        <v>a</v>
      </c>
      <c r="H1128" s="73" t="str">
        <f t="shared" si="638"/>
        <v>a</v>
      </c>
      <c r="I1128" s="73" t="str">
        <f t="shared" si="638"/>
        <v>a</v>
      </c>
      <c r="J1128" s="73" t="str">
        <f t="shared" si="638"/>
        <v>a</v>
      </c>
      <c r="K1128" s="73" t="str">
        <f t="shared" si="638"/>
        <v>a</v>
      </c>
      <c r="L1128" s="73" t="str">
        <f t="shared" si="638"/>
        <v>a</v>
      </c>
      <c r="M1128" s="73" t="str">
        <f t="shared" si="638"/>
        <v>a</v>
      </c>
      <c r="N1128" s="73" t="str">
        <f t="shared" si="638"/>
        <v>a</v>
      </c>
      <c r="O1128" s="73" t="str">
        <f t="shared" si="638"/>
        <v>a</v>
      </c>
      <c r="P1128" s="73" t="str">
        <f t="shared" si="638"/>
        <v>a</v>
      </c>
      <c r="Q1128" s="73" t="str">
        <f t="shared" si="638"/>
        <v>a</v>
      </c>
      <c r="R1128" s="74" t="str">
        <f t="shared" si="638"/>
        <v>a</v>
      </c>
    </row>
    <row r="1129" spans="2:18" hidden="1" outlineLevel="1" x14ac:dyDescent="0.25">
      <c r="B1129">
        <v>76</v>
      </c>
      <c r="C1129" s="72" t="str">
        <f t="shared" ref="C1129:R1129" si="639">IF(C868=MIN(PositiveDifferences),C868,"a")</f>
        <v>a</v>
      </c>
      <c r="D1129" s="73" t="str">
        <f t="shared" si="639"/>
        <v>a</v>
      </c>
      <c r="E1129" s="73" t="str">
        <f t="shared" si="639"/>
        <v>a</v>
      </c>
      <c r="F1129" s="73" t="str">
        <f t="shared" si="639"/>
        <v>a</v>
      </c>
      <c r="G1129" s="73" t="str">
        <f t="shared" si="639"/>
        <v>a</v>
      </c>
      <c r="H1129" s="73" t="str">
        <f t="shared" si="639"/>
        <v>a</v>
      </c>
      <c r="I1129" s="73" t="str">
        <f t="shared" si="639"/>
        <v>a</v>
      </c>
      <c r="J1129" s="73" t="str">
        <f t="shared" si="639"/>
        <v>a</v>
      </c>
      <c r="K1129" s="73" t="str">
        <f t="shared" si="639"/>
        <v>a</v>
      </c>
      <c r="L1129" s="73" t="str">
        <f t="shared" si="639"/>
        <v>a</v>
      </c>
      <c r="M1129" s="73" t="str">
        <f t="shared" si="639"/>
        <v>a</v>
      </c>
      <c r="N1129" s="73" t="str">
        <f t="shared" si="639"/>
        <v>a</v>
      </c>
      <c r="O1129" s="73" t="str">
        <f t="shared" si="639"/>
        <v>a</v>
      </c>
      <c r="P1129" s="73" t="str">
        <f t="shared" si="639"/>
        <v>a</v>
      </c>
      <c r="Q1129" s="73" t="str">
        <f t="shared" si="639"/>
        <v>a</v>
      </c>
      <c r="R1129" s="74" t="str">
        <f t="shared" si="639"/>
        <v>a</v>
      </c>
    </row>
    <row r="1130" spans="2:18" hidden="1" outlineLevel="1" x14ac:dyDescent="0.25">
      <c r="B1130">
        <v>77</v>
      </c>
      <c r="C1130" s="72" t="str">
        <f t="shared" ref="C1130:R1130" si="640">IF(C869=MIN(PositiveDifferences),C869,"a")</f>
        <v>a</v>
      </c>
      <c r="D1130" s="73" t="str">
        <f t="shared" si="640"/>
        <v>a</v>
      </c>
      <c r="E1130" s="73" t="str">
        <f t="shared" si="640"/>
        <v>a</v>
      </c>
      <c r="F1130" s="73" t="str">
        <f t="shared" si="640"/>
        <v>a</v>
      </c>
      <c r="G1130" s="73" t="str">
        <f t="shared" si="640"/>
        <v>a</v>
      </c>
      <c r="H1130" s="73" t="str">
        <f t="shared" si="640"/>
        <v>a</v>
      </c>
      <c r="I1130" s="73" t="str">
        <f t="shared" si="640"/>
        <v>a</v>
      </c>
      <c r="J1130" s="73" t="str">
        <f t="shared" si="640"/>
        <v>a</v>
      </c>
      <c r="K1130" s="73" t="str">
        <f t="shared" si="640"/>
        <v>a</v>
      </c>
      <c r="L1130" s="73" t="str">
        <f t="shared" si="640"/>
        <v>a</v>
      </c>
      <c r="M1130" s="73" t="str">
        <f t="shared" si="640"/>
        <v>a</v>
      </c>
      <c r="N1130" s="73" t="str">
        <f t="shared" si="640"/>
        <v>a</v>
      </c>
      <c r="O1130" s="73" t="str">
        <f t="shared" si="640"/>
        <v>a</v>
      </c>
      <c r="P1130" s="73" t="str">
        <f t="shared" si="640"/>
        <v>a</v>
      </c>
      <c r="Q1130" s="73" t="str">
        <f t="shared" si="640"/>
        <v>a</v>
      </c>
      <c r="R1130" s="74" t="str">
        <f t="shared" si="640"/>
        <v>a</v>
      </c>
    </row>
    <row r="1131" spans="2:18" hidden="1" outlineLevel="1" x14ac:dyDescent="0.25">
      <c r="B1131">
        <v>78</v>
      </c>
      <c r="C1131" s="72" t="str">
        <f t="shared" ref="C1131:R1131" si="641">IF(C870=MIN(PositiveDifferences),C870,"a")</f>
        <v>a</v>
      </c>
      <c r="D1131" s="73" t="str">
        <f t="shared" si="641"/>
        <v>a</v>
      </c>
      <c r="E1131" s="73" t="str">
        <f t="shared" si="641"/>
        <v>a</v>
      </c>
      <c r="F1131" s="73" t="str">
        <f t="shared" si="641"/>
        <v>a</v>
      </c>
      <c r="G1131" s="73" t="str">
        <f t="shared" si="641"/>
        <v>a</v>
      </c>
      <c r="H1131" s="73" t="str">
        <f t="shared" si="641"/>
        <v>a</v>
      </c>
      <c r="I1131" s="73" t="str">
        <f t="shared" si="641"/>
        <v>a</v>
      </c>
      <c r="J1131" s="73" t="str">
        <f t="shared" si="641"/>
        <v>a</v>
      </c>
      <c r="K1131" s="73" t="str">
        <f t="shared" si="641"/>
        <v>a</v>
      </c>
      <c r="L1131" s="73" t="str">
        <f t="shared" si="641"/>
        <v>a</v>
      </c>
      <c r="M1131" s="73" t="str">
        <f t="shared" si="641"/>
        <v>a</v>
      </c>
      <c r="N1131" s="73" t="str">
        <f t="shared" si="641"/>
        <v>a</v>
      </c>
      <c r="O1131" s="73" t="str">
        <f t="shared" si="641"/>
        <v>a</v>
      </c>
      <c r="P1131" s="73" t="str">
        <f t="shared" si="641"/>
        <v>a</v>
      </c>
      <c r="Q1131" s="73" t="str">
        <f t="shared" si="641"/>
        <v>a</v>
      </c>
      <c r="R1131" s="74" t="str">
        <f t="shared" si="641"/>
        <v>a</v>
      </c>
    </row>
    <row r="1132" spans="2:18" hidden="1" outlineLevel="1" x14ac:dyDescent="0.25">
      <c r="B1132">
        <v>79</v>
      </c>
      <c r="C1132" s="72" t="str">
        <f t="shared" ref="C1132:R1132" si="642">IF(C871=MIN(PositiveDifferences),C871,"a")</f>
        <v>a</v>
      </c>
      <c r="D1132" s="73" t="str">
        <f t="shared" si="642"/>
        <v>a</v>
      </c>
      <c r="E1132" s="73" t="str">
        <f t="shared" si="642"/>
        <v>a</v>
      </c>
      <c r="F1132" s="73" t="str">
        <f t="shared" si="642"/>
        <v>a</v>
      </c>
      <c r="G1132" s="73" t="str">
        <f t="shared" si="642"/>
        <v>a</v>
      </c>
      <c r="H1132" s="73" t="str">
        <f t="shared" si="642"/>
        <v>a</v>
      </c>
      <c r="I1132" s="73" t="str">
        <f t="shared" si="642"/>
        <v>a</v>
      </c>
      <c r="J1132" s="73" t="str">
        <f t="shared" si="642"/>
        <v>a</v>
      </c>
      <c r="K1132" s="73" t="str">
        <f t="shared" si="642"/>
        <v>a</v>
      </c>
      <c r="L1132" s="73" t="str">
        <f t="shared" si="642"/>
        <v>a</v>
      </c>
      <c r="M1132" s="73" t="str">
        <f t="shared" si="642"/>
        <v>a</v>
      </c>
      <c r="N1132" s="73" t="str">
        <f t="shared" si="642"/>
        <v>a</v>
      </c>
      <c r="O1132" s="73" t="str">
        <f t="shared" si="642"/>
        <v>a</v>
      </c>
      <c r="P1132" s="73" t="str">
        <f t="shared" si="642"/>
        <v>a</v>
      </c>
      <c r="Q1132" s="73" t="str">
        <f t="shared" si="642"/>
        <v>a</v>
      </c>
      <c r="R1132" s="74" t="str">
        <f t="shared" si="642"/>
        <v>a</v>
      </c>
    </row>
    <row r="1133" spans="2:18" hidden="1" outlineLevel="1" x14ac:dyDescent="0.25">
      <c r="B1133">
        <v>80</v>
      </c>
      <c r="C1133" s="72" t="str">
        <f t="shared" ref="C1133:R1133" si="643">IF(C872=MIN(PositiveDifferences),C872,"a")</f>
        <v>a</v>
      </c>
      <c r="D1133" s="73" t="str">
        <f t="shared" si="643"/>
        <v>a</v>
      </c>
      <c r="E1133" s="73" t="str">
        <f t="shared" si="643"/>
        <v>a</v>
      </c>
      <c r="F1133" s="73" t="str">
        <f t="shared" si="643"/>
        <v>a</v>
      </c>
      <c r="G1133" s="73" t="str">
        <f t="shared" si="643"/>
        <v>a</v>
      </c>
      <c r="H1133" s="73" t="str">
        <f t="shared" si="643"/>
        <v>a</v>
      </c>
      <c r="I1133" s="73" t="str">
        <f t="shared" si="643"/>
        <v>a</v>
      </c>
      <c r="J1133" s="73" t="str">
        <f t="shared" si="643"/>
        <v>a</v>
      </c>
      <c r="K1133" s="73" t="str">
        <f t="shared" si="643"/>
        <v>a</v>
      </c>
      <c r="L1133" s="73" t="str">
        <f t="shared" si="643"/>
        <v>a</v>
      </c>
      <c r="M1133" s="73" t="str">
        <f t="shared" si="643"/>
        <v>a</v>
      </c>
      <c r="N1133" s="73" t="str">
        <f t="shared" si="643"/>
        <v>a</v>
      </c>
      <c r="O1133" s="73" t="str">
        <f t="shared" si="643"/>
        <v>a</v>
      </c>
      <c r="P1133" s="73" t="str">
        <f t="shared" si="643"/>
        <v>a</v>
      </c>
      <c r="Q1133" s="73" t="str">
        <f t="shared" si="643"/>
        <v>a</v>
      </c>
      <c r="R1133" s="74" t="str">
        <f t="shared" si="643"/>
        <v>a</v>
      </c>
    </row>
    <row r="1134" spans="2:18" hidden="1" outlineLevel="1" x14ac:dyDescent="0.25">
      <c r="B1134">
        <v>81</v>
      </c>
      <c r="C1134" s="72" t="str">
        <f t="shared" ref="C1134:R1134" si="644">IF(C873=MIN(PositiveDifferences),C873,"a")</f>
        <v>a</v>
      </c>
      <c r="D1134" s="73" t="str">
        <f t="shared" si="644"/>
        <v>a</v>
      </c>
      <c r="E1134" s="73" t="str">
        <f t="shared" si="644"/>
        <v>a</v>
      </c>
      <c r="F1134" s="73" t="str">
        <f t="shared" si="644"/>
        <v>a</v>
      </c>
      <c r="G1134" s="73" t="str">
        <f t="shared" si="644"/>
        <v>a</v>
      </c>
      <c r="H1134" s="73" t="str">
        <f t="shared" si="644"/>
        <v>a</v>
      </c>
      <c r="I1134" s="73" t="str">
        <f t="shared" si="644"/>
        <v>a</v>
      </c>
      <c r="J1134" s="73" t="str">
        <f t="shared" si="644"/>
        <v>a</v>
      </c>
      <c r="K1134" s="73" t="str">
        <f t="shared" si="644"/>
        <v>a</v>
      </c>
      <c r="L1134" s="73" t="str">
        <f t="shared" si="644"/>
        <v>a</v>
      </c>
      <c r="M1134" s="73" t="str">
        <f t="shared" si="644"/>
        <v>a</v>
      </c>
      <c r="N1134" s="73" t="str">
        <f t="shared" si="644"/>
        <v>a</v>
      </c>
      <c r="O1134" s="73" t="str">
        <f t="shared" si="644"/>
        <v>a</v>
      </c>
      <c r="P1134" s="73" t="str">
        <f t="shared" si="644"/>
        <v>a</v>
      </c>
      <c r="Q1134" s="73" t="str">
        <f t="shared" si="644"/>
        <v>a</v>
      </c>
      <c r="R1134" s="74" t="str">
        <f t="shared" si="644"/>
        <v>a</v>
      </c>
    </row>
    <row r="1135" spans="2:18" hidden="1" outlineLevel="1" x14ac:dyDescent="0.25">
      <c r="B1135">
        <v>82</v>
      </c>
      <c r="C1135" s="72" t="str">
        <f t="shared" ref="C1135:R1135" si="645">IF(C874=MIN(PositiveDifferences),C874,"a")</f>
        <v>a</v>
      </c>
      <c r="D1135" s="73" t="str">
        <f t="shared" si="645"/>
        <v>a</v>
      </c>
      <c r="E1135" s="73" t="str">
        <f t="shared" si="645"/>
        <v>a</v>
      </c>
      <c r="F1135" s="73" t="str">
        <f t="shared" si="645"/>
        <v>a</v>
      </c>
      <c r="G1135" s="73" t="str">
        <f t="shared" si="645"/>
        <v>a</v>
      </c>
      <c r="H1135" s="73" t="str">
        <f t="shared" si="645"/>
        <v>a</v>
      </c>
      <c r="I1135" s="73" t="str">
        <f t="shared" si="645"/>
        <v>a</v>
      </c>
      <c r="J1135" s="73" t="str">
        <f t="shared" si="645"/>
        <v>a</v>
      </c>
      <c r="K1135" s="73" t="str">
        <f t="shared" si="645"/>
        <v>a</v>
      </c>
      <c r="L1135" s="73" t="str">
        <f t="shared" si="645"/>
        <v>a</v>
      </c>
      <c r="M1135" s="73" t="str">
        <f t="shared" si="645"/>
        <v>a</v>
      </c>
      <c r="N1135" s="73" t="str">
        <f t="shared" si="645"/>
        <v>a</v>
      </c>
      <c r="O1135" s="73" t="str">
        <f t="shared" si="645"/>
        <v>a</v>
      </c>
      <c r="P1135" s="73" t="str">
        <f t="shared" si="645"/>
        <v>a</v>
      </c>
      <c r="Q1135" s="73" t="str">
        <f t="shared" si="645"/>
        <v>a</v>
      </c>
      <c r="R1135" s="74" t="str">
        <f t="shared" si="645"/>
        <v>a</v>
      </c>
    </row>
    <row r="1136" spans="2:18" hidden="1" outlineLevel="1" x14ac:dyDescent="0.25">
      <c r="B1136">
        <v>83</v>
      </c>
      <c r="C1136" s="72" t="str">
        <f t="shared" ref="C1136:R1136" si="646">IF(C875=MIN(PositiveDifferences),C875,"a")</f>
        <v>a</v>
      </c>
      <c r="D1136" s="73" t="str">
        <f t="shared" si="646"/>
        <v>a</v>
      </c>
      <c r="E1136" s="73" t="str">
        <f t="shared" si="646"/>
        <v>a</v>
      </c>
      <c r="F1136" s="73" t="str">
        <f t="shared" si="646"/>
        <v>a</v>
      </c>
      <c r="G1136" s="73" t="str">
        <f t="shared" si="646"/>
        <v>a</v>
      </c>
      <c r="H1136" s="73" t="str">
        <f t="shared" si="646"/>
        <v>a</v>
      </c>
      <c r="I1136" s="73" t="str">
        <f t="shared" si="646"/>
        <v>a</v>
      </c>
      <c r="J1136" s="73" t="str">
        <f t="shared" si="646"/>
        <v>a</v>
      </c>
      <c r="K1136" s="73" t="str">
        <f t="shared" si="646"/>
        <v>a</v>
      </c>
      <c r="L1136" s="73" t="str">
        <f t="shared" si="646"/>
        <v>a</v>
      </c>
      <c r="M1136" s="73" t="str">
        <f t="shared" si="646"/>
        <v>a</v>
      </c>
      <c r="N1136" s="73" t="str">
        <f t="shared" si="646"/>
        <v>a</v>
      </c>
      <c r="O1136" s="73" t="str">
        <f t="shared" si="646"/>
        <v>a</v>
      </c>
      <c r="P1136" s="73" t="str">
        <f t="shared" si="646"/>
        <v>a</v>
      </c>
      <c r="Q1136" s="73" t="str">
        <f t="shared" si="646"/>
        <v>a</v>
      </c>
      <c r="R1136" s="74" t="str">
        <f t="shared" si="646"/>
        <v>a</v>
      </c>
    </row>
    <row r="1137" spans="2:18" hidden="1" outlineLevel="1" x14ac:dyDescent="0.25">
      <c r="B1137">
        <v>84</v>
      </c>
      <c r="C1137" s="72" t="str">
        <f t="shared" ref="C1137:R1137" si="647">IF(C876=MIN(PositiveDifferences),C876,"a")</f>
        <v>a</v>
      </c>
      <c r="D1137" s="73" t="str">
        <f t="shared" si="647"/>
        <v>a</v>
      </c>
      <c r="E1137" s="73" t="str">
        <f t="shared" si="647"/>
        <v>a</v>
      </c>
      <c r="F1137" s="73" t="str">
        <f t="shared" si="647"/>
        <v>a</v>
      </c>
      <c r="G1137" s="73" t="str">
        <f t="shared" si="647"/>
        <v>a</v>
      </c>
      <c r="H1137" s="73" t="str">
        <f t="shared" si="647"/>
        <v>a</v>
      </c>
      <c r="I1137" s="73" t="str">
        <f t="shared" si="647"/>
        <v>a</v>
      </c>
      <c r="J1137" s="73" t="str">
        <f t="shared" si="647"/>
        <v>a</v>
      </c>
      <c r="K1137" s="73" t="str">
        <f t="shared" si="647"/>
        <v>a</v>
      </c>
      <c r="L1137" s="73" t="str">
        <f t="shared" si="647"/>
        <v>a</v>
      </c>
      <c r="M1137" s="73" t="str">
        <f t="shared" si="647"/>
        <v>a</v>
      </c>
      <c r="N1137" s="73" t="str">
        <f t="shared" si="647"/>
        <v>a</v>
      </c>
      <c r="O1137" s="73" t="str">
        <f t="shared" si="647"/>
        <v>a</v>
      </c>
      <c r="P1137" s="73" t="str">
        <f t="shared" si="647"/>
        <v>a</v>
      </c>
      <c r="Q1137" s="73" t="str">
        <f t="shared" si="647"/>
        <v>a</v>
      </c>
      <c r="R1137" s="74" t="str">
        <f t="shared" si="647"/>
        <v>a</v>
      </c>
    </row>
    <row r="1138" spans="2:18" hidden="1" outlineLevel="1" x14ac:dyDescent="0.25">
      <c r="B1138">
        <v>85</v>
      </c>
      <c r="C1138" s="72" t="str">
        <f t="shared" ref="C1138:R1138" si="648">IF(C877=MIN(PositiveDifferences),C877,"a")</f>
        <v>a</v>
      </c>
      <c r="D1138" s="73" t="str">
        <f t="shared" si="648"/>
        <v>a</v>
      </c>
      <c r="E1138" s="73" t="str">
        <f t="shared" si="648"/>
        <v>a</v>
      </c>
      <c r="F1138" s="73" t="str">
        <f t="shared" si="648"/>
        <v>a</v>
      </c>
      <c r="G1138" s="73" t="str">
        <f t="shared" si="648"/>
        <v>a</v>
      </c>
      <c r="H1138" s="73" t="str">
        <f t="shared" si="648"/>
        <v>a</v>
      </c>
      <c r="I1138" s="73" t="str">
        <f t="shared" si="648"/>
        <v>a</v>
      </c>
      <c r="J1138" s="73" t="str">
        <f t="shared" si="648"/>
        <v>a</v>
      </c>
      <c r="K1138" s="73" t="str">
        <f t="shared" si="648"/>
        <v>a</v>
      </c>
      <c r="L1138" s="73" t="str">
        <f t="shared" si="648"/>
        <v>a</v>
      </c>
      <c r="M1138" s="73" t="str">
        <f t="shared" si="648"/>
        <v>a</v>
      </c>
      <c r="N1138" s="73" t="str">
        <f t="shared" si="648"/>
        <v>a</v>
      </c>
      <c r="O1138" s="73" t="str">
        <f t="shared" si="648"/>
        <v>a</v>
      </c>
      <c r="P1138" s="73" t="str">
        <f t="shared" si="648"/>
        <v>a</v>
      </c>
      <c r="Q1138" s="73" t="str">
        <f t="shared" si="648"/>
        <v>a</v>
      </c>
      <c r="R1138" s="74" t="str">
        <f t="shared" si="648"/>
        <v>a</v>
      </c>
    </row>
    <row r="1139" spans="2:18" hidden="1" outlineLevel="1" x14ac:dyDescent="0.25">
      <c r="B1139">
        <v>86</v>
      </c>
      <c r="C1139" s="72" t="str">
        <f t="shared" ref="C1139:R1139" si="649">IF(C878=MIN(PositiveDifferences),C878,"a")</f>
        <v>a</v>
      </c>
      <c r="D1139" s="73" t="str">
        <f t="shared" si="649"/>
        <v>a</v>
      </c>
      <c r="E1139" s="73" t="str">
        <f t="shared" si="649"/>
        <v>a</v>
      </c>
      <c r="F1139" s="73" t="str">
        <f t="shared" si="649"/>
        <v>a</v>
      </c>
      <c r="G1139" s="73" t="str">
        <f t="shared" si="649"/>
        <v>a</v>
      </c>
      <c r="H1139" s="73" t="str">
        <f t="shared" si="649"/>
        <v>a</v>
      </c>
      <c r="I1139" s="73" t="str">
        <f t="shared" si="649"/>
        <v>a</v>
      </c>
      <c r="J1139" s="73" t="str">
        <f t="shared" si="649"/>
        <v>a</v>
      </c>
      <c r="K1139" s="73" t="str">
        <f t="shared" si="649"/>
        <v>a</v>
      </c>
      <c r="L1139" s="73" t="str">
        <f t="shared" si="649"/>
        <v>a</v>
      </c>
      <c r="M1139" s="73" t="str">
        <f t="shared" si="649"/>
        <v>a</v>
      </c>
      <c r="N1139" s="73" t="str">
        <f t="shared" si="649"/>
        <v>a</v>
      </c>
      <c r="O1139" s="73" t="str">
        <f t="shared" si="649"/>
        <v>a</v>
      </c>
      <c r="P1139" s="73" t="str">
        <f t="shared" si="649"/>
        <v>a</v>
      </c>
      <c r="Q1139" s="73" t="str">
        <f t="shared" si="649"/>
        <v>a</v>
      </c>
      <c r="R1139" s="74" t="str">
        <f t="shared" si="649"/>
        <v>a</v>
      </c>
    </row>
    <row r="1140" spans="2:18" hidden="1" outlineLevel="1" x14ac:dyDescent="0.25">
      <c r="B1140">
        <v>87</v>
      </c>
      <c r="C1140" s="72" t="str">
        <f t="shared" ref="C1140:R1140" si="650">IF(C879=MIN(PositiveDifferences),C879,"a")</f>
        <v>a</v>
      </c>
      <c r="D1140" s="73" t="str">
        <f t="shared" si="650"/>
        <v>a</v>
      </c>
      <c r="E1140" s="73" t="str">
        <f t="shared" si="650"/>
        <v>a</v>
      </c>
      <c r="F1140" s="73" t="str">
        <f t="shared" si="650"/>
        <v>a</v>
      </c>
      <c r="G1140" s="73" t="str">
        <f t="shared" si="650"/>
        <v>a</v>
      </c>
      <c r="H1140" s="73" t="str">
        <f t="shared" si="650"/>
        <v>a</v>
      </c>
      <c r="I1140" s="73" t="str">
        <f t="shared" si="650"/>
        <v>a</v>
      </c>
      <c r="J1140" s="73" t="str">
        <f t="shared" si="650"/>
        <v>a</v>
      </c>
      <c r="K1140" s="73" t="str">
        <f t="shared" si="650"/>
        <v>a</v>
      </c>
      <c r="L1140" s="73" t="str">
        <f t="shared" si="650"/>
        <v>a</v>
      </c>
      <c r="M1140" s="73" t="str">
        <f t="shared" si="650"/>
        <v>a</v>
      </c>
      <c r="N1140" s="73" t="str">
        <f t="shared" si="650"/>
        <v>a</v>
      </c>
      <c r="O1140" s="73" t="str">
        <f t="shared" si="650"/>
        <v>a</v>
      </c>
      <c r="P1140" s="73" t="str">
        <f t="shared" si="650"/>
        <v>a</v>
      </c>
      <c r="Q1140" s="73" t="str">
        <f t="shared" si="650"/>
        <v>a</v>
      </c>
      <c r="R1140" s="74" t="str">
        <f t="shared" si="650"/>
        <v>a</v>
      </c>
    </row>
    <row r="1141" spans="2:18" hidden="1" outlineLevel="1" x14ac:dyDescent="0.25">
      <c r="B1141">
        <v>88</v>
      </c>
      <c r="C1141" s="72" t="str">
        <f t="shared" ref="C1141:R1141" si="651">IF(C880=MIN(PositiveDifferences),C880,"a")</f>
        <v>a</v>
      </c>
      <c r="D1141" s="73" t="str">
        <f t="shared" si="651"/>
        <v>a</v>
      </c>
      <c r="E1141" s="73" t="str">
        <f t="shared" si="651"/>
        <v>a</v>
      </c>
      <c r="F1141" s="73" t="str">
        <f t="shared" si="651"/>
        <v>a</v>
      </c>
      <c r="G1141" s="73" t="str">
        <f t="shared" si="651"/>
        <v>a</v>
      </c>
      <c r="H1141" s="73" t="str">
        <f t="shared" si="651"/>
        <v>a</v>
      </c>
      <c r="I1141" s="73" t="str">
        <f t="shared" si="651"/>
        <v>a</v>
      </c>
      <c r="J1141" s="73" t="str">
        <f t="shared" si="651"/>
        <v>a</v>
      </c>
      <c r="K1141" s="73" t="str">
        <f t="shared" si="651"/>
        <v>a</v>
      </c>
      <c r="L1141" s="73" t="str">
        <f t="shared" si="651"/>
        <v>a</v>
      </c>
      <c r="M1141" s="73" t="str">
        <f t="shared" si="651"/>
        <v>a</v>
      </c>
      <c r="N1141" s="73" t="str">
        <f t="shared" si="651"/>
        <v>a</v>
      </c>
      <c r="O1141" s="73" t="str">
        <f t="shared" si="651"/>
        <v>a</v>
      </c>
      <c r="P1141" s="73" t="str">
        <f t="shared" si="651"/>
        <v>a</v>
      </c>
      <c r="Q1141" s="73" t="str">
        <f t="shared" si="651"/>
        <v>a</v>
      </c>
      <c r="R1141" s="74" t="str">
        <f t="shared" si="651"/>
        <v>a</v>
      </c>
    </row>
    <row r="1142" spans="2:18" hidden="1" outlineLevel="1" x14ac:dyDescent="0.25">
      <c r="B1142">
        <v>89</v>
      </c>
      <c r="C1142" s="72" t="str">
        <f t="shared" ref="C1142:R1142" si="652">IF(C881=MIN(PositiveDifferences),C881,"a")</f>
        <v>a</v>
      </c>
      <c r="D1142" s="73" t="str">
        <f t="shared" si="652"/>
        <v>a</v>
      </c>
      <c r="E1142" s="73" t="str">
        <f t="shared" si="652"/>
        <v>a</v>
      </c>
      <c r="F1142" s="73" t="str">
        <f t="shared" si="652"/>
        <v>a</v>
      </c>
      <c r="G1142" s="73" t="str">
        <f t="shared" si="652"/>
        <v>a</v>
      </c>
      <c r="H1142" s="73" t="str">
        <f t="shared" si="652"/>
        <v>a</v>
      </c>
      <c r="I1142" s="73" t="str">
        <f t="shared" si="652"/>
        <v>a</v>
      </c>
      <c r="J1142" s="73" t="str">
        <f t="shared" si="652"/>
        <v>a</v>
      </c>
      <c r="K1142" s="73" t="str">
        <f t="shared" si="652"/>
        <v>a</v>
      </c>
      <c r="L1142" s="73" t="str">
        <f t="shared" si="652"/>
        <v>a</v>
      </c>
      <c r="M1142" s="73" t="str">
        <f t="shared" si="652"/>
        <v>a</v>
      </c>
      <c r="N1142" s="73" t="str">
        <f t="shared" si="652"/>
        <v>a</v>
      </c>
      <c r="O1142" s="73" t="str">
        <f t="shared" si="652"/>
        <v>a</v>
      </c>
      <c r="P1142" s="73" t="str">
        <f t="shared" si="652"/>
        <v>a</v>
      </c>
      <c r="Q1142" s="73" t="str">
        <f t="shared" si="652"/>
        <v>a</v>
      </c>
      <c r="R1142" s="74" t="str">
        <f t="shared" si="652"/>
        <v>a</v>
      </c>
    </row>
    <row r="1143" spans="2:18" hidden="1" outlineLevel="1" x14ac:dyDescent="0.25">
      <c r="B1143">
        <v>90</v>
      </c>
      <c r="C1143" s="72" t="str">
        <f t="shared" ref="C1143:R1143" si="653">IF(C882=MIN(PositiveDifferences),C882,"a")</f>
        <v>a</v>
      </c>
      <c r="D1143" s="73" t="str">
        <f t="shared" si="653"/>
        <v>a</v>
      </c>
      <c r="E1143" s="73" t="str">
        <f t="shared" si="653"/>
        <v>a</v>
      </c>
      <c r="F1143" s="73" t="str">
        <f t="shared" si="653"/>
        <v>a</v>
      </c>
      <c r="G1143" s="73" t="str">
        <f t="shared" si="653"/>
        <v>a</v>
      </c>
      <c r="H1143" s="73" t="str">
        <f t="shared" si="653"/>
        <v>a</v>
      </c>
      <c r="I1143" s="73" t="str">
        <f t="shared" si="653"/>
        <v>a</v>
      </c>
      <c r="J1143" s="73" t="str">
        <f t="shared" si="653"/>
        <v>a</v>
      </c>
      <c r="K1143" s="73" t="str">
        <f t="shared" si="653"/>
        <v>a</v>
      </c>
      <c r="L1143" s="73" t="str">
        <f t="shared" si="653"/>
        <v>a</v>
      </c>
      <c r="M1143" s="73" t="str">
        <f t="shared" si="653"/>
        <v>a</v>
      </c>
      <c r="N1143" s="73" t="str">
        <f t="shared" si="653"/>
        <v>a</v>
      </c>
      <c r="O1143" s="73" t="str">
        <f t="shared" si="653"/>
        <v>a</v>
      </c>
      <c r="P1143" s="73" t="str">
        <f t="shared" si="653"/>
        <v>a</v>
      </c>
      <c r="Q1143" s="73" t="str">
        <f t="shared" si="653"/>
        <v>a</v>
      </c>
      <c r="R1143" s="74" t="str">
        <f t="shared" si="653"/>
        <v>a</v>
      </c>
    </row>
    <row r="1144" spans="2:18" hidden="1" outlineLevel="1" x14ac:dyDescent="0.25">
      <c r="B1144">
        <v>91</v>
      </c>
      <c r="C1144" s="72" t="str">
        <f t="shared" ref="C1144:R1144" si="654">IF(C883=MIN(PositiveDifferences),C883,"a")</f>
        <v>a</v>
      </c>
      <c r="D1144" s="73" t="str">
        <f t="shared" si="654"/>
        <v>a</v>
      </c>
      <c r="E1144" s="73" t="str">
        <f t="shared" si="654"/>
        <v>a</v>
      </c>
      <c r="F1144" s="73" t="str">
        <f t="shared" si="654"/>
        <v>a</v>
      </c>
      <c r="G1144" s="73" t="str">
        <f t="shared" si="654"/>
        <v>a</v>
      </c>
      <c r="H1144" s="73" t="str">
        <f t="shared" si="654"/>
        <v>a</v>
      </c>
      <c r="I1144" s="73" t="str">
        <f t="shared" si="654"/>
        <v>a</v>
      </c>
      <c r="J1144" s="73" t="str">
        <f t="shared" si="654"/>
        <v>a</v>
      </c>
      <c r="K1144" s="73" t="str">
        <f t="shared" si="654"/>
        <v>a</v>
      </c>
      <c r="L1144" s="73" t="str">
        <f t="shared" si="654"/>
        <v>a</v>
      </c>
      <c r="M1144" s="73" t="str">
        <f t="shared" si="654"/>
        <v>a</v>
      </c>
      <c r="N1144" s="73" t="str">
        <f t="shared" si="654"/>
        <v>a</v>
      </c>
      <c r="O1144" s="73" t="str">
        <f t="shared" si="654"/>
        <v>a</v>
      </c>
      <c r="P1144" s="73" t="str">
        <f t="shared" si="654"/>
        <v>a</v>
      </c>
      <c r="Q1144" s="73" t="str">
        <f t="shared" si="654"/>
        <v>a</v>
      </c>
      <c r="R1144" s="74" t="str">
        <f t="shared" si="654"/>
        <v>a</v>
      </c>
    </row>
    <row r="1145" spans="2:18" hidden="1" outlineLevel="1" x14ac:dyDescent="0.25">
      <c r="B1145">
        <v>92</v>
      </c>
      <c r="C1145" s="72" t="str">
        <f t="shared" ref="C1145:R1145" si="655">IF(C884=MIN(PositiveDifferences),C884,"a")</f>
        <v>a</v>
      </c>
      <c r="D1145" s="73" t="str">
        <f t="shared" si="655"/>
        <v>a</v>
      </c>
      <c r="E1145" s="73" t="str">
        <f t="shared" si="655"/>
        <v>a</v>
      </c>
      <c r="F1145" s="73" t="str">
        <f t="shared" si="655"/>
        <v>a</v>
      </c>
      <c r="G1145" s="73" t="str">
        <f t="shared" si="655"/>
        <v>a</v>
      </c>
      <c r="H1145" s="73" t="str">
        <f t="shared" si="655"/>
        <v>a</v>
      </c>
      <c r="I1145" s="73" t="str">
        <f t="shared" si="655"/>
        <v>a</v>
      </c>
      <c r="J1145" s="73" t="str">
        <f t="shared" si="655"/>
        <v>a</v>
      </c>
      <c r="K1145" s="73" t="str">
        <f t="shared" si="655"/>
        <v>a</v>
      </c>
      <c r="L1145" s="73" t="str">
        <f t="shared" si="655"/>
        <v>a</v>
      </c>
      <c r="M1145" s="73" t="str">
        <f t="shared" si="655"/>
        <v>a</v>
      </c>
      <c r="N1145" s="73" t="str">
        <f t="shared" si="655"/>
        <v>a</v>
      </c>
      <c r="O1145" s="73" t="str">
        <f t="shared" si="655"/>
        <v>a</v>
      </c>
      <c r="P1145" s="73" t="str">
        <f t="shared" si="655"/>
        <v>a</v>
      </c>
      <c r="Q1145" s="73" t="str">
        <f t="shared" si="655"/>
        <v>a</v>
      </c>
      <c r="R1145" s="74" t="str">
        <f t="shared" si="655"/>
        <v>a</v>
      </c>
    </row>
    <row r="1146" spans="2:18" hidden="1" outlineLevel="1" x14ac:dyDescent="0.25">
      <c r="B1146">
        <v>93</v>
      </c>
      <c r="C1146" s="72" t="str">
        <f t="shared" ref="C1146:R1146" si="656">IF(C885=MIN(PositiveDifferences),C885,"a")</f>
        <v>a</v>
      </c>
      <c r="D1146" s="73" t="str">
        <f t="shared" si="656"/>
        <v>a</v>
      </c>
      <c r="E1146" s="73" t="str">
        <f t="shared" si="656"/>
        <v>a</v>
      </c>
      <c r="F1146" s="73" t="str">
        <f t="shared" si="656"/>
        <v>a</v>
      </c>
      <c r="G1146" s="73" t="str">
        <f t="shared" si="656"/>
        <v>a</v>
      </c>
      <c r="H1146" s="73" t="str">
        <f t="shared" si="656"/>
        <v>a</v>
      </c>
      <c r="I1146" s="73" t="str">
        <f t="shared" si="656"/>
        <v>a</v>
      </c>
      <c r="J1146" s="73" t="str">
        <f t="shared" si="656"/>
        <v>a</v>
      </c>
      <c r="K1146" s="73" t="str">
        <f t="shared" si="656"/>
        <v>a</v>
      </c>
      <c r="L1146" s="73" t="str">
        <f t="shared" si="656"/>
        <v>a</v>
      </c>
      <c r="M1146" s="73" t="str">
        <f t="shared" si="656"/>
        <v>a</v>
      </c>
      <c r="N1146" s="73" t="str">
        <f t="shared" si="656"/>
        <v>a</v>
      </c>
      <c r="O1146" s="73" t="str">
        <f t="shared" si="656"/>
        <v>a</v>
      </c>
      <c r="P1146" s="73" t="str">
        <f t="shared" si="656"/>
        <v>a</v>
      </c>
      <c r="Q1146" s="73" t="str">
        <f t="shared" si="656"/>
        <v>a</v>
      </c>
      <c r="R1146" s="74" t="str">
        <f t="shared" si="656"/>
        <v>a</v>
      </c>
    </row>
    <row r="1147" spans="2:18" hidden="1" outlineLevel="1" x14ac:dyDescent="0.25">
      <c r="B1147">
        <v>94</v>
      </c>
      <c r="C1147" s="72" t="str">
        <f t="shared" ref="C1147:R1147" si="657">IF(C886=MIN(PositiveDifferences),C886,"a")</f>
        <v>a</v>
      </c>
      <c r="D1147" s="73" t="str">
        <f t="shared" si="657"/>
        <v>a</v>
      </c>
      <c r="E1147" s="73" t="str">
        <f t="shared" si="657"/>
        <v>a</v>
      </c>
      <c r="F1147" s="73" t="str">
        <f t="shared" si="657"/>
        <v>a</v>
      </c>
      <c r="G1147" s="73" t="str">
        <f t="shared" si="657"/>
        <v>a</v>
      </c>
      <c r="H1147" s="73" t="str">
        <f t="shared" si="657"/>
        <v>a</v>
      </c>
      <c r="I1147" s="73" t="str">
        <f t="shared" si="657"/>
        <v>a</v>
      </c>
      <c r="J1147" s="73" t="str">
        <f t="shared" si="657"/>
        <v>a</v>
      </c>
      <c r="K1147" s="73" t="str">
        <f t="shared" si="657"/>
        <v>a</v>
      </c>
      <c r="L1147" s="73" t="str">
        <f t="shared" si="657"/>
        <v>a</v>
      </c>
      <c r="M1147" s="73" t="str">
        <f t="shared" si="657"/>
        <v>a</v>
      </c>
      <c r="N1147" s="73" t="str">
        <f t="shared" si="657"/>
        <v>a</v>
      </c>
      <c r="O1147" s="73" t="str">
        <f t="shared" si="657"/>
        <v>a</v>
      </c>
      <c r="P1147" s="73" t="str">
        <f t="shared" si="657"/>
        <v>a</v>
      </c>
      <c r="Q1147" s="73" t="str">
        <f t="shared" si="657"/>
        <v>a</v>
      </c>
      <c r="R1147" s="74" t="str">
        <f t="shared" si="657"/>
        <v>a</v>
      </c>
    </row>
    <row r="1148" spans="2:18" hidden="1" outlineLevel="1" x14ac:dyDescent="0.25">
      <c r="B1148">
        <v>95</v>
      </c>
      <c r="C1148" s="72" t="str">
        <f t="shared" ref="C1148:R1148" si="658">IF(C887=MIN(PositiveDifferences),C887,"a")</f>
        <v>a</v>
      </c>
      <c r="D1148" s="73" t="str">
        <f t="shared" si="658"/>
        <v>a</v>
      </c>
      <c r="E1148" s="73" t="str">
        <f t="shared" si="658"/>
        <v>a</v>
      </c>
      <c r="F1148" s="73" t="str">
        <f t="shared" si="658"/>
        <v>a</v>
      </c>
      <c r="G1148" s="73" t="str">
        <f t="shared" si="658"/>
        <v>a</v>
      </c>
      <c r="H1148" s="73" t="str">
        <f t="shared" si="658"/>
        <v>a</v>
      </c>
      <c r="I1148" s="73" t="str">
        <f t="shared" si="658"/>
        <v>a</v>
      </c>
      <c r="J1148" s="73" t="str">
        <f t="shared" si="658"/>
        <v>a</v>
      </c>
      <c r="K1148" s="73" t="str">
        <f t="shared" si="658"/>
        <v>a</v>
      </c>
      <c r="L1148" s="73" t="str">
        <f t="shared" si="658"/>
        <v>a</v>
      </c>
      <c r="M1148" s="73" t="str">
        <f t="shared" si="658"/>
        <v>a</v>
      </c>
      <c r="N1148" s="73" t="str">
        <f t="shared" si="658"/>
        <v>a</v>
      </c>
      <c r="O1148" s="73" t="str">
        <f t="shared" si="658"/>
        <v>a</v>
      </c>
      <c r="P1148" s="73" t="str">
        <f t="shared" si="658"/>
        <v>a</v>
      </c>
      <c r="Q1148" s="73" t="str">
        <f t="shared" si="658"/>
        <v>a</v>
      </c>
      <c r="R1148" s="74" t="str">
        <f t="shared" si="658"/>
        <v>a</v>
      </c>
    </row>
    <row r="1149" spans="2:18" hidden="1" outlineLevel="1" x14ac:dyDescent="0.25">
      <c r="B1149">
        <v>96</v>
      </c>
      <c r="C1149" s="72" t="str">
        <f t="shared" ref="C1149:R1149" si="659">IF(C888=MIN(PositiveDifferences),C888,"a")</f>
        <v>a</v>
      </c>
      <c r="D1149" s="73" t="str">
        <f t="shared" si="659"/>
        <v>a</v>
      </c>
      <c r="E1149" s="73" t="str">
        <f t="shared" si="659"/>
        <v>a</v>
      </c>
      <c r="F1149" s="73" t="str">
        <f t="shared" si="659"/>
        <v>a</v>
      </c>
      <c r="G1149" s="73" t="str">
        <f t="shared" si="659"/>
        <v>a</v>
      </c>
      <c r="H1149" s="73" t="str">
        <f t="shared" si="659"/>
        <v>a</v>
      </c>
      <c r="I1149" s="73" t="str">
        <f t="shared" si="659"/>
        <v>a</v>
      </c>
      <c r="J1149" s="73" t="str">
        <f t="shared" si="659"/>
        <v>a</v>
      </c>
      <c r="K1149" s="73" t="str">
        <f t="shared" si="659"/>
        <v>a</v>
      </c>
      <c r="L1149" s="73" t="str">
        <f t="shared" si="659"/>
        <v>a</v>
      </c>
      <c r="M1149" s="73" t="str">
        <f t="shared" si="659"/>
        <v>a</v>
      </c>
      <c r="N1149" s="73" t="str">
        <f t="shared" si="659"/>
        <v>a</v>
      </c>
      <c r="O1149" s="73" t="str">
        <f t="shared" si="659"/>
        <v>a</v>
      </c>
      <c r="P1149" s="73" t="str">
        <f t="shared" si="659"/>
        <v>a</v>
      </c>
      <c r="Q1149" s="73" t="str">
        <f t="shared" si="659"/>
        <v>a</v>
      </c>
      <c r="R1149" s="74" t="str">
        <f t="shared" si="659"/>
        <v>a</v>
      </c>
    </row>
    <row r="1150" spans="2:18" hidden="1" outlineLevel="1" x14ac:dyDescent="0.25">
      <c r="B1150">
        <v>97</v>
      </c>
      <c r="C1150" s="72" t="str">
        <f t="shared" ref="C1150:R1150" si="660">IF(C889=MIN(PositiveDifferences),C889,"a")</f>
        <v>a</v>
      </c>
      <c r="D1150" s="73" t="str">
        <f t="shared" si="660"/>
        <v>a</v>
      </c>
      <c r="E1150" s="73" t="str">
        <f t="shared" si="660"/>
        <v>a</v>
      </c>
      <c r="F1150" s="73" t="str">
        <f t="shared" si="660"/>
        <v>a</v>
      </c>
      <c r="G1150" s="73" t="str">
        <f t="shared" si="660"/>
        <v>a</v>
      </c>
      <c r="H1150" s="73" t="str">
        <f t="shared" si="660"/>
        <v>a</v>
      </c>
      <c r="I1150" s="73" t="str">
        <f t="shared" si="660"/>
        <v>a</v>
      </c>
      <c r="J1150" s="73" t="str">
        <f t="shared" si="660"/>
        <v>a</v>
      </c>
      <c r="K1150" s="73" t="str">
        <f t="shared" si="660"/>
        <v>a</v>
      </c>
      <c r="L1150" s="73" t="str">
        <f t="shared" si="660"/>
        <v>a</v>
      </c>
      <c r="M1150" s="73" t="str">
        <f t="shared" si="660"/>
        <v>a</v>
      </c>
      <c r="N1150" s="73" t="str">
        <f t="shared" si="660"/>
        <v>a</v>
      </c>
      <c r="O1150" s="73" t="str">
        <f t="shared" si="660"/>
        <v>a</v>
      </c>
      <c r="P1150" s="73" t="str">
        <f t="shared" si="660"/>
        <v>a</v>
      </c>
      <c r="Q1150" s="73" t="str">
        <f t="shared" si="660"/>
        <v>a</v>
      </c>
      <c r="R1150" s="74" t="str">
        <f t="shared" si="660"/>
        <v>a</v>
      </c>
    </row>
    <row r="1151" spans="2:18" hidden="1" outlineLevel="1" x14ac:dyDescent="0.25">
      <c r="B1151">
        <v>98</v>
      </c>
      <c r="C1151" s="72" t="str">
        <f t="shared" ref="C1151:R1151" si="661">IF(C890=MIN(PositiveDifferences),C890,"a")</f>
        <v>a</v>
      </c>
      <c r="D1151" s="73" t="str">
        <f t="shared" si="661"/>
        <v>a</v>
      </c>
      <c r="E1151" s="73" t="str">
        <f t="shared" si="661"/>
        <v>a</v>
      </c>
      <c r="F1151" s="73" t="str">
        <f t="shared" si="661"/>
        <v>a</v>
      </c>
      <c r="G1151" s="73" t="str">
        <f t="shared" si="661"/>
        <v>a</v>
      </c>
      <c r="H1151" s="73" t="str">
        <f t="shared" si="661"/>
        <v>a</v>
      </c>
      <c r="I1151" s="73" t="str">
        <f t="shared" si="661"/>
        <v>a</v>
      </c>
      <c r="J1151" s="73" t="str">
        <f t="shared" si="661"/>
        <v>a</v>
      </c>
      <c r="K1151" s="73" t="str">
        <f t="shared" si="661"/>
        <v>a</v>
      </c>
      <c r="L1151" s="73" t="str">
        <f t="shared" si="661"/>
        <v>a</v>
      </c>
      <c r="M1151" s="73" t="str">
        <f t="shared" si="661"/>
        <v>a</v>
      </c>
      <c r="N1151" s="73" t="str">
        <f t="shared" si="661"/>
        <v>a</v>
      </c>
      <c r="O1151" s="73" t="str">
        <f t="shared" si="661"/>
        <v>a</v>
      </c>
      <c r="P1151" s="73" t="str">
        <f t="shared" si="661"/>
        <v>a</v>
      </c>
      <c r="Q1151" s="73" t="str">
        <f t="shared" si="661"/>
        <v>a</v>
      </c>
      <c r="R1151" s="74" t="str">
        <f t="shared" si="661"/>
        <v>a</v>
      </c>
    </row>
    <row r="1152" spans="2:18" hidden="1" outlineLevel="1" x14ac:dyDescent="0.25">
      <c r="B1152">
        <v>99</v>
      </c>
      <c r="C1152" s="72" t="str">
        <f t="shared" ref="C1152:R1152" si="662">IF(C891=MIN(PositiveDifferences),C891,"a")</f>
        <v>a</v>
      </c>
      <c r="D1152" s="73" t="str">
        <f t="shared" si="662"/>
        <v>a</v>
      </c>
      <c r="E1152" s="73" t="str">
        <f t="shared" si="662"/>
        <v>a</v>
      </c>
      <c r="F1152" s="73" t="str">
        <f t="shared" si="662"/>
        <v>a</v>
      </c>
      <c r="G1152" s="73" t="str">
        <f t="shared" si="662"/>
        <v>a</v>
      </c>
      <c r="H1152" s="73" t="str">
        <f t="shared" si="662"/>
        <v>a</v>
      </c>
      <c r="I1152" s="73" t="str">
        <f t="shared" si="662"/>
        <v>a</v>
      </c>
      <c r="J1152" s="73" t="str">
        <f t="shared" si="662"/>
        <v>a</v>
      </c>
      <c r="K1152" s="73" t="str">
        <f t="shared" si="662"/>
        <v>a</v>
      </c>
      <c r="L1152" s="73" t="str">
        <f t="shared" si="662"/>
        <v>a</v>
      </c>
      <c r="M1152" s="73" t="str">
        <f t="shared" si="662"/>
        <v>a</v>
      </c>
      <c r="N1152" s="73" t="str">
        <f t="shared" si="662"/>
        <v>a</v>
      </c>
      <c r="O1152" s="73" t="str">
        <f t="shared" si="662"/>
        <v>a</v>
      </c>
      <c r="P1152" s="73" t="str">
        <f t="shared" si="662"/>
        <v>a</v>
      </c>
      <c r="Q1152" s="73" t="str">
        <f t="shared" si="662"/>
        <v>a</v>
      </c>
      <c r="R1152" s="74" t="str">
        <f t="shared" si="662"/>
        <v>a</v>
      </c>
    </row>
    <row r="1153" spans="2:18" hidden="1" outlineLevel="1" x14ac:dyDescent="0.25">
      <c r="B1153">
        <v>100</v>
      </c>
      <c r="C1153" s="72" t="str">
        <f t="shared" ref="C1153:R1153" si="663">IF(C892=MIN(PositiveDifferences),C892,"a")</f>
        <v>a</v>
      </c>
      <c r="D1153" s="73" t="str">
        <f t="shared" si="663"/>
        <v>a</v>
      </c>
      <c r="E1153" s="73" t="str">
        <f t="shared" si="663"/>
        <v>a</v>
      </c>
      <c r="F1153" s="73" t="str">
        <f t="shared" si="663"/>
        <v>a</v>
      </c>
      <c r="G1153" s="73" t="str">
        <f t="shared" si="663"/>
        <v>a</v>
      </c>
      <c r="H1153" s="73" t="str">
        <f t="shared" si="663"/>
        <v>a</v>
      </c>
      <c r="I1153" s="73" t="str">
        <f t="shared" si="663"/>
        <v>a</v>
      </c>
      <c r="J1153" s="73" t="str">
        <f t="shared" si="663"/>
        <v>a</v>
      </c>
      <c r="K1153" s="73" t="str">
        <f t="shared" si="663"/>
        <v>a</v>
      </c>
      <c r="L1153" s="73" t="str">
        <f t="shared" si="663"/>
        <v>a</v>
      </c>
      <c r="M1153" s="73" t="str">
        <f t="shared" si="663"/>
        <v>a</v>
      </c>
      <c r="N1153" s="73" t="str">
        <f t="shared" si="663"/>
        <v>a</v>
      </c>
      <c r="O1153" s="73" t="str">
        <f t="shared" si="663"/>
        <v>a</v>
      </c>
      <c r="P1153" s="73" t="str">
        <f t="shared" si="663"/>
        <v>a</v>
      </c>
      <c r="Q1153" s="73" t="str">
        <f t="shared" si="663"/>
        <v>a</v>
      </c>
      <c r="R1153" s="74" t="str">
        <f t="shared" si="663"/>
        <v>a</v>
      </c>
    </row>
    <row r="1154" spans="2:18" hidden="1" outlineLevel="1" x14ac:dyDescent="0.25">
      <c r="B1154">
        <v>101</v>
      </c>
      <c r="C1154" s="72" t="str">
        <f t="shared" ref="C1154:R1154" si="664">IF(C893=MIN(PositiveDifferences),C893,"a")</f>
        <v>a</v>
      </c>
      <c r="D1154" s="73" t="str">
        <f t="shared" si="664"/>
        <v>a</v>
      </c>
      <c r="E1154" s="73" t="str">
        <f t="shared" si="664"/>
        <v>a</v>
      </c>
      <c r="F1154" s="73" t="str">
        <f t="shared" si="664"/>
        <v>a</v>
      </c>
      <c r="G1154" s="73" t="str">
        <f t="shared" si="664"/>
        <v>a</v>
      </c>
      <c r="H1154" s="73" t="str">
        <f t="shared" si="664"/>
        <v>a</v>
      </c>
      <c r="I1154" s="73" t="str">
        <f t="shared" si="664"/>
        <v>a</v>
      </c>
      <c r="J1154" s="73" t="str">
        <f t="shared" si="664"/>
        <v>a</v>
      </c>
      <c r="K1154" s="73" t="str">
        <f t="shared" si="664"/>
        <v>a</v>
      </c>
      <c r="L1154" s="73" t="str">
        <f t="shared" si="664"/>
        <v>a</v>
      </c>
      <c r="M1154" s="73" t="str">
        <f t="shared" si="664"/>
        <v>a</v>
      </c>
      <c r="N1154" s="73" t="str">
        <f t="shared" si="664"/>
        <v>a</v>
      </c>
      <c r="O1154" s="73" t="str">
        <f t="shared" si="664"/>
        <v>a</v>
      </c>
      <c r="P1154" s="73" t="str">
        <f t="shared" si="664"/>
        <v>a</v>
      </c>
      <c r="Q1154" s="73" t="str">
        <f t="shared" si="664"/>
        <v>a</v>
      </c>
      <c r="R1154" s="74" t="str">
        <f t="shared" si="664"/>
        <v>a</v>
      </c>
    </row>
    <row r="1155" spans="2:18" hidden="1" outlineLevel="1" x14ac:dyDescent="0.25">
      <c r="B1155">
        <v>102</v>
      </c>
      <c r="C1155" s="72" t="str">
        <f t="shared" ref="C1155:R1155" si="665">IF(C894=MIN(PositiveDifferences),C894,"a")</f>
        <v>a</v>
      </c>
      <c r="D1155" s="73" t="str">
        <f t="shared" si="665"/>
        <v>a</v>
      </c>
      <c r="E1155" s="73" t="str">
        <f t="shared" si="665"/>
        <v>a</v>
      </c>
      <c r="F1155" s="73" t="str">
        <f t="shared" si="665"/>
        <v>a</v>
      </c>
      <c r="G1155" s="73" t="str">
        <f t="shared" si="665"/>
        <v>a</v>
      </c>
      <c r="H1155" s="73" t="str">
        <f t="shared" si="665"/>
        <v>a</v>
      </c>
      <c r="I1155" s="73" t="str">
        <f t="shared" si="665"/>
        <v>a</v>
      </c>
      <c r="J1155" s="73" t="str">
        <f t="shared" si="665"/>
        <v>a</v>
      </c>
      <c r="K1155" s="73" t="str">
        <f t="shared" si="665"/>
        <v>a</v>
      </c>
      <c r="L1155" s="73" t="str">
        <f t="shared" si="665"/>
        <v>a</v>
      </c>
      <c r="M1155" s="73" t="str">
        <f t="shared" si="665"/>
        <v>a</v>
      </c>
      <c r="N1155" s="73" t="str">
        <f t="shared" si="665"/>
        <v>a</v>
      </c>
      <c r="O1155" s="73" t="str">
        <f t="shared" si="665"/>
        <v>a</v>
      </c>
      <c r="P1155" s="73" t="str">
        <f t="shared" si="665"/>
        <v>a</v>
      </c>
      <c r="Q1155" s="73" t="str">
        <f t="shared" si="665"/>
        <v>a</v>
      </c>
      <c r="R1155" s="74" t="str">
        <f t="shared" si="665"/>
        <v>a</v>
      </c>
    </row>
    <row r="1156" spans="2:18" hidden="1" outlineLevel="1" x14ac:dyDescent="0.25">
      <c r="B1156">
        <v>103</v>
      </c>
      <c r="C1156" s="72" t="str">
        <f t="shared" ref="C1156:R1156" si="666">IF(C895=MIN(PositiveDifferences),C895,"a")</f>
        <v>a</v>
      </c>
      <c r="D1156" s="73" t="str">
        <f t="shared" si="666"/>
        <v>a</v>
      </c>
      <c r="E1156" s="73" t="str">
        <f t="shared" si="666"/>
        <v>a</v>
      </c>
      <c r="F1156" s="73" t="str">
        <f t="shared" si="666"/>
        <v>a</v>
      </c>
      <c r="G1156" s="73" t="str">
        <f t="shared" si="666"/>
        <v>a</v>
      </c>
      <c r="H1156" s="73" t="str">
        <f t="shared" si="666"/>
        <v>a</v>
      </c>
      <c r="I1156" s="73" t="str">
        <f t="shared" si="666"/>
        <v>a</v>
      </c>
      <c r="J1156" s="73" t="str">
        <f t="shared" si="666"/>
        <v>a</v>
      </c>
      <c r="K1156" s="73" t="str">
        <f t="shared" si="666"/>
        <v>a</v>
      </c>
      <c r="L1156" s="73" t="str">
        <f t="shared" si="666"/>
        <v>a</v>
      </c>
      <c r="M1156" s="73" t="str">
        <f t="shared" si="666"/>
        <v>a</v>
      </c>
      <c r="N1156" s="73" t="str">
        <f t="shared" si="666"/>
        <v>a</v>
      </c>
      <c r="O1156" s="73" t="str">
        <f t="shared" si="666"/>
        <v>a</v>
      </c>
      <c r="P1156" s="73" t="str">
        <f t="shared" si="666"/>
        <v>a</v>
      </c>
      <c r="Q1156" s="73" t="str">
        <f t="shared" si="666"/>
        <v>a</v>
      </c>
      <c r="R1156" s="74" t="str">
        <f t="shared" si="666"/>
        <v>a</v>
      </c>
    </row>
    <row r="1157" spans="2:18" hidden="1" outlineLevel="1" x14ac:dyDescent="0.25">
      <c r="B1157">
        <v>104</v>
      </c>
      <c r="C1157" s="72" t="str">
        <f t="shared" ref="C1157:R1157" si="667">IF(C896=MIN(PositiveDifferences),C896,"a")</f>
        <v>a</v>
      </c>
      <c r="D1157" s="73" t="str">
        <f t="shared" si="667"/>
        <v>a</v>
      </c>
      <c r="E1157" s="73" t="str">
        <f t="shared" si="667"/>
        <v>a</v>
      </c>
      <c r="F1157" s="73" t="str">
        <f t="shared" si="667"/>
        <v>a</v>
      </c>
      <c r="G1157" s="73" t="str">
        <f t="shared" si="667"/>
        <v>a</v>
      </c>
      <c r="H1157" s="73" t="str">
        <f t="shared" si="667"/>
        <v>a</v>
      </c>
      <c r="I1157" s="73" t="str">
        <f t="shared" si="667"/>
        <v>a</v>
      </c>
      <c r="J1157" s="73" t="str">
        <f t="shared" si="667"/>
        <v>a</v>
      </c>
      <c r="K1157" s="73" t="str">
        <f t="shared" si="667"/>
        <v>a</v>
      </c>
      <c r="L1157" s="73" t="str">
        <f t="shared" si="667"/>
        <v>a</v>
      </c>
      <c r="M1157" s="73" t="str">
        <f t="shared" si="667"/>
        <v>a</v>
      </c>
      <c r="N1157" s="73" t="str">
        <f t="shared" si="667"/>
        <v>a</v>
      </c>
      <c r="O1157" s="73" t="str">
        <f t="shared" si="667"/>
        <v>a</v>
      </c>
      <c r="P1157" s="73" t="str">
        <f t="shared" si="667"/>
        <v>a</v>
      </c>
      <c r="Q1157" s="73" t="str">
        <f t="shared" si="667"/>
        <v>a</v>
      </c>
      <c r="R1157" s="74" t="str">
        <f t="shared" si="667"/>
        <v>a</v>
      </c>
    </row>
    <row r="1158" spans="2:18" hidden="1" outlineLevel="1" x14ac:dyDescent="0.25">
      <c r="B1158">
        <v>105</v>
      </c>
      <c r="C1158" s="72" t="str">
        <f t="shared" ref="C1158:R1158" si="668">IF(C897=MIN(PositiveDifferences),C897,"a")</f>
        <v>a</v>
      </c>
      <c r="D1158" s="73" t="str">
        <f t="shared" si="668"/>
        <v>a</v>
      </c>
      <c r="E1158" s="73" t="str">
        <f t="shared" si="668"/>
        <v>a</v>
      </c>
      <c r="F1158" s="73" t="str">
        <f t="shared" si="668"/>
        <v>a</v>
      </c>
      <c r="G1158" s="73" t="str">
        <f t="shared" si="668"/>
        <v>a</v>
      </c>
      <c r="H1158" s="73" t="str">
        <f t="shared" si="668"/>
        <v>a</v>
      </c>
      <c r="I1158" s="73" t="str">
        <f t="shared" si="668"/>
        <v>a</v>
      </c>
      <c r="J1158" s="73" t="str">
        <f t="shared" si="668"/>
        <v>a</v>
      </c>
      <c r="K1158" s="73" t="str">
        <f t="shared" si="668"/>
        <v>a</v>
      </c>
      <c r="L1158" s="73" t="str">
        <f t="shared" si="668"/>
        <v>a</v>
      </c>
      <c r="M1158" s="73" t="str">
        <f t="shared" si="668"/>
        <v>a</v>
      </c>
      <c r="N1158" s="73" t="str">
        <f t="shared" si="668"/>
        <v>a</v>
      </c>
      <c r="O1158" s="73" t="str">
        <f t="shared" si="668"/>
        <v>a</v>
      </c>
      <c r="P1158" s="73" t="str">
        <f t="shared" si="668"/>
        <v>a</v>
      </c>
      <c r="Q1158" s="73" t="str">
        <f t="shared" si="668"/>
        <v>a</v>
      </c>
      <c r="R1158" s="74" t="str">
        <f t="shared" si="668"/>
        <v>a</v>
      </c>
    </row>
    <row r="1159" spans="2:18" hidden="1" outlineLevel="1" x14ac:dyDescent="0.25">
      <c r="B1159">
        <v>106</v>
      </c>
      <c r="C1159" s="72" t="str">
        <f t="shared" ref="C1159:R1159" si="669">IF(C898=MIN(PositiveDifferences),C898,"a")</f>
        <v>a</v>
      </c>
      <c r="D1159" s="73" t="str">
        <f t="shared" si="669"/>
        <v>a</v>
      </c>
      <c r="E1159" s="73" t="str">
        <f t="shared" si="669"/>
        <v>a</v>
      </c>
      <c r="F1159" s="73" t="str">
        <f t="shared" si="669"/>
        <v>a</v>
      </c>
      <c r="G1159" s="73" t="str">
        <f t="shared" si="669"/>
        <v>a</v>
      </c>
      <c r="H1159" s="73" t="str">
        <f t="shared" si="669"/>
        <v>a</v>
      </c>
      <c r="I1159" s="73" t="str">
        <f t="shared" si="669"/>
        <v>a</v>
      </c>
      <c r="J1159" s="73" t="str">
        <f t="shared" si="669"/>
        <v>a</v>
      </c>
      <c r="K1159" s="73" t="str">
        <f t="shared" si="669"/>
        <v>a</v>
      </c>
      <c r="L1159" s="73" t="str">
        <f t="shared" si="669"/>
        <v>a</v>
      </c>
      <c r="M1159" s="73" t="str">
        <f t="shared" si="669"/>
        <v>a</v>
      </c>
      <c r="N1159" s="73" t="str">
        <f t="shared" si="669"/>
        <v>a</v>
      </c>
      <c r="O1159" s="73" t="str">
        <f t="shared" si="669"/>
        <v>a</v>
      </c>
      <c r="P1159" s="73" t="str">
        <f t="shared" si="669"/>
        <v>a</v>
      </c>
      <c r="Q1159" s="73" t="str">
        <f t="shared" si="669"/>
        <v>a</v>
      </c>
      <c r="R1159" s="74" t="str">
        <f t="shared" si="669"/>
        <v>a</v>
      </c>
    </row>
    <row r="1160" spans="2:18" hidden="1" outlineLevel="1" x14ac:dyDescent="0.25">
      <c r="B1160">
        <v>107</v>
      </c>
      <c r="C1160" s="72" t="str">
        <f t="shared" ref="C1160:R1160" si="670">IF(C899=MIN(PositiveDifferences),C899,"a")</f>
        <v>a</v>
      </c>
      <c r="D1160" s="73" t="str">
        <f t="shared" si="670"/>
        <v>a</v>
      </c>
      <c r="E1160" s="73" t="str">
        <f t="shared" si="670"/>
        <v>a</v>
      </c>
      <c r="F1160" s="73" t="str">
        <f t="shared" si="670"/>
        <v>a</v>
      </c>
      <c r="G1160" s="73" t="str">
        <f t="shared" si="670"/>
        <v>a</v>
      </c>
      <c r="H1160" s="73" t="str">
        <f t="shared" si="670"/>
        <v>a</v>
      </c>
      <c r="I1160" s="73" t="str">
        <f t="shared" si="670"/>
        <v>a</v>
      </c>
      <c r="J1160" s="73" t="str">
        <f t="shared" si="670"/>
        <v>a</v>
      </c>
      <c r="K1160" s="73" t="str">
        <f t="shared" si="670"/>
        <v>a</v>
      </c>
      <c r="L1160" s="73" t="str">
        <f t="shared" si="670"/>
        <v>a</v>
      </c>
      <c r="M1160" s="73" t="str">
        <f t="shared" si="670"/>
        <v>a</v>
      </c>
      <c r="N1160" s="73" t="str">
        <f t="shared" si="670"/>
        <v>a</v>
      </c>
      <c r="O1160" s="73" t="str">
        <f t="shared" si="670"/>
        <v>a</v>
      </c>
      <c r="P1160" s="73" t="str">
        <f t="shared" si="670"/>
        <v>a</v>
      </c>
      <c r="Q1160" s="73" t="str">
        <f t="shared" si="670"/>
        <v>a</v>
      </c>
      <c r="R1160" s="74" t="str">
        <f t="shared" si="670"/>
        <v>a</v>
      </c>
    </row>
    <row r="1161" spans="2:18" hidden="1" outlineLevel="1" x14ac:dyDescent="0.25">
      <c r="B1161">
        <v>108</v>
      </c>
      <c r="C1161" s="72" t="str">
        <f t="shared" ref="C1161:R1161" si="671">IF(C900=MIN(PositiveDifferences),C900,"a")</f>
        <v>a</v>
      </c>
      <c r="D1161" s="73" t="str">
        <f t="shared" si="671"/>
        <v>a</v>
      </c>
      <c r="E1161" s="73" t="str">
        <f t="shared" si="671"/>
        <v>a</v>
      </c>
      <c r="F1161" s="73" t="str">
        <f t="shared" si="671"/>
        <v>a</v>
      </c>
      <c r="G1161" s="73" t="str">
        <f t="shared" si="671"/>
        <v>a</v>
      </c>
      <c r="H1161" s="73" t="str">
        <f t="shared" si="671"/>
        <v>a</v>
      </c>
      <c r="I1161" s="73" t="str">
        <f t="shared" si="671"/>
        <v>a</v>
      </c>
      <c r="J1161" s="73" t="str">
        <f t="shared" si="671"/>
        <v>a</v>
      </c>
      <c r="K1161" s="73" t="str">
        <f t="shared" si="671"/>
        <v>a</v>
      </c>
      <c r="L1161" s="73" t="str">
        <f t="shared" si="671"/>
        <v>a</v>
      </c>
      <c r="M1161" s="73" t="str">
        <f t="shared" si="671"/>
        <v>a</v>
      </c>
      <c r="N1161" s="73" t="str">
        <f t="shared" si="671"/>
        <v>a</v>
      </c>
      <c r="O1161" s="73" t="str">
        <f t="shared" si="671"/>
        <v>a</v>
      </c>
      <c r="P1161" s="73" t="str">
        <f t="shared" si="671"/>
        <v>a</v>
      </c>
      <c r="Q1161" s="73" t="str">
        <f t="shared" si="671"/>
        <v>a</v>
      </c>
      <c r="R1161" s="74" t="str">
        <f t="shared" si="671"/>
        <v>a</v>
      </c>
    </row>
    <row r="1162" spans="2:18" hidden="1" outlineLevel="1" x14ac:dyDescent="0.25">
      <c r="B1162">
        <v>109</v>
      </c>
      <c r="C1162" s="72" t="str">
        <f t="shared" ref="C1162:R1162" si="672">IF(C901=MIN(PositiveDifferences),C901,"a")</f>
        <v>a</v>
      </c>
      <c r="D1162" s="73" t="str">
        <f t="shared" si="672"/>
        <v>a</v>
      </c>
      <c r="E1162" s="73" t="str">
        <f t="shared" si="672"/>
        <v>a</v>
      </c>
      <c r="F1162" s="73" t="str">
        <f t="shared" si="672"/>
        <v>a</v>
      </c>
      <c r="G1162" s="73" t="str">
        <f t="shared" si="672"/>
        <v>a</v>
      </c>
      <c r="H1162" s="73" t="str">
        <f t="shared" si="672"/>
        <v>a</v>
      </c>
      <c r="I1162" s="73" t="str">
        <f t="shared" si="672"/>
        <v>a</v>
      </c>
      <c r="J1162" s="73" t="str">
        <f t="shared" si="672"/>
        <v>a</v>
      </c>
      <c r="K1162" s="73" t="str">
        <f t="shared" si="672"/>
        <v>a</v>
      </c>
      <c r="L1162" s="73" t="str">
        <f t="shared" si="672"/>
        <v>a</v>
      </c>
      <c r="M1162" s="73" t="str">
        <f t="shared" si="672"/>
        <v>a</v>
      </c>
      <c r="N1162" s="73" t="str">
        <f t="shared" si="672"/>
        <v>a</v>
      </c>
      <c r="O1162" s="73" t="str">
        <f t="shared" si="672"/>
        <v>a</v>
      </c>
      <c r="P1162" s="73" t="str">
        <f t="shared" si="672"/>
        <v>a</v>
      </c>
      <c r="Q1162" s="73" t="str">
        <f t="shared" si="672"/>
        <v>a</v>
      </c>
      <c r="R1162" s="74" t="str">
        <f t="shared" si="672"/>
        <v>a</v>
      </c>
    </row>
    <row r="1163" spans="2:18" hidden="1" outlineLevel="1" x14ac:dyDescent="0.25">
      <c r="B1163">
        <v>110</v>
      </c>
      <c r="C1163" s="72" t="str">
        <f t="shared" ref="C1163:R1163" si="673">IF(C902=MIN(PositiveDifferences),C902,"a")</f>
        <v>a</v>
      </c>
      <c r="D1163" s="73" t="str">
        <f t="shared" si="673"/>
        <v>a</v>
      </c>
      <c r="E1163" s="73" t="str">
        <f t="shared" si="673"/>
        <v>a</v>
      </c>
      <c r="F1163" s="73" t="str">
        <f t="shared" si="673"/>
        <v>a</v>
      </c>
      <c r="G1163" s="73" t="str">
        <f t="shared" si="673"/>
        <v>a</v>
      </c>
      <c r="H1163" s="73" t="str">
        <f t="shared" si="673"/>
        <v>a</v>
      </c>
      <c r="I1163" s="73" t="str">
        <f t="shared" si="673"/>
        <v>a</v>
      </c>
      <c r="J1163" s="73" t="str">
        <f t="shared" si="673"/>
        <v>a</v>
      </c>
      <c r="K1163" s="73" t="str">
        <f t="shared" si="673"/>
        <v>a</v>
      </c>
      <c r="L1163" s="73" t="str">
        <f t="shared" si="673"/>
        <v>a</v>
      </c>
      <c r="M1163" s="73" t="str">
        <f t="shared" si="673"/>
        <v>a</v>
      </c>
      <c r="N1163" s="73" t="str">
        <f t="shared" si="673"/>
        <v>a</v>
      </c>
      <c r="O1163" s="73" t="str">
        <f t="shared" si="673"/>
        <v>a</v>
      </c>
      <c r="P1163" s="73" t="str">
        <f t="shared" si="673"/>
        <v>a</v>
      </c>
      <c r="Q1163" s="73" t="str">
        <f t="shared" si="673"/>
        <v>a</v>
      </c>
      <c r="R1163" s="74" t="str">
        <f t="shared" si="673"/>
        <v>a</v>
      </c>
    </row>
    <row r="1164" spans="2:18" hidden="1" outlineLevel="1" x14ac:dyDescent="0.25">
      <c r="B1164">
        <v>111</v>
      </c>
      <c r="C1164" s="72" t="str">
        <f t="shared" ref="C1164:R1164" si="674">IF(C903=MIN(PositiveDifferences),C903,"a")</f>
        <v>a</v>
      </c>
      <c r="D1164" s="73" t="str">
        <f t="shared" si="674"/>
        <v>a</v>
      </c>
      <c r="E1164" s="73" t="str">
        <f t="shared" si="674"/>
        <v>a</v>
      </c>
      <c r="F1164" s="73" t="str">
        <f t="shared" si="674"/>
        <v>a</v>
      </c>
      <c r="G1164" s="73" t="str">
        <f t="shared" si="674"/>
        <v>a</v>
      </c>
      <c r="H1164" s="73" t="str">
        <f t="shared" si="674"/>
        <v>a</v>
      </c>
      <c r="I1164" s="73" t="str">
        <f t="shared" si="674"/>
        <v>a</v>
      </c>
      <c r="J1164" s="73" t="str">
        <f t="shared" si="674"/>
        <v>a</v>
      </c>
      <c r="K1164" s="73" t="str">
        <f t="shared" si="674"/>
        <v>a</v>
      </c>
      <c r="L1164" s="73" t="str">
        <f t="shared" si="674"/>
        <v>a</v>
      </c>
      <c r="M1164" s="73" t="str">
        <f t="shared" si="674"/>
        <v>a</v>
      </c>
      <c r="N1164" s="73" t="str">
        <f t="shared" si="674"/>
        <v>a</v>
      </c>
      <c r="O1164" s="73" t="str">
        <f t="shared" si="674"/>
        <v>a</v>
      </c>
      <c r="P1164" s="73" t="str">
        <f t="shared" si="674"/>
        <v>a</v>
      </c>
      <c r="Q1164" s="73" t="str">
        <f t="shared" si="674"/>
        <v>a</v>
      </c>
      <c r="R1164" s="74" t="str">
        <f t="shared" si="674"/>
        <v>a</v>
      </c>
    </row>
    <row r="1165" spans="2:18" hidden="1" outlineLevel="1" x14ac:dyDescent="0.25">
      <c r="B1165">
        <v>112</v>
      </c>
      <c r="C1165" s="72" t="str">
        <f t="shared" ref="C1165:R1165" si="675">IF(C904=MIN(PositiveDifferences),C904,"a")</f>
        <v>a</v>
      </c>
      <c r="D1165" s="73" t="str">
        <f t="shared" si="675"/>
        <v>a</v>
      </c>
      <c r="E1165" s="73" t="str">
        <f t="shared" si="675"/>
        <v>a</v>
      </c>
      <c r="F1165" s="73" t="str">
        <f t="shared" si="675"/>
        <v>a</v>
      </c>
      <c r="G1165" s="73" t="str">
        <f t="shared" si="675"/>
        <v>a</v>
      </c>
      <c r="H1165" s="73" t="str">
        <f t="shared" si="675"/>
        <v>a</v>
      </c>
      <c r="I1165" s="73" t="str">
        <f t="shared" si="675"/>
        <v>a</v>
      </c>
      <c r="J1165" s="73" t="str">
        <f t="shared" si="675"/>
        <v>a</v>
      </c>
      <c r="K1165" s="73" t="str">
        <f t="shared" si="675"/>
        <v>a</v>
      </c>
      <c r="L1165" s="73" t="str">
        <f t="shared" si="675"/>
        <v>a</v>
      </c>
      <c r="M1165" s="73" t="str">
        <f t="shared" si="675"/>
        <v>a</v>
      </c>
      <c r="N1165" s="73" t="str">
        <f t="shared" si="675"/>
        <v>a</v>
      </c>
      <c r="O1165" s="73" t="str">
        <f t="shared" si="675"/>
        <v>a</v>
      </c>
      <c r="P1165" s="73" t="str">
        <f t="shared" si="675"/>
        <v>a</v>
      </c>
      <c r="Q1165" s="73" t="str">
        <f t="shared" si="675"/>
        <v>a</v>
      </c>
      <c r="R1165" s="74" t="str">
        <f t="shared" si="675"/>
        <v>a</v>
      </c>
    </row>
    <row r="1166" spans="2:18" hidden="1" outlineLevel="1" x14ac:dyDescent="0.25">
      <c r="B1166">
        <v>113</v>
      </c>
      <c r="C1166" s="72" t="str">
        <f t="shared" ref="C1166:R1166" si="676">IF(C905=MIN(PositiveDifferences),C905,"a")</f>
        <v>a</v>
      </c>
      <c r="D1166" s="73" t="str">
        <f t="shared" si="676"/>
        <v>a</v>
      </c>
      <c r="E1166" s="73" t="str">
        <f t="shared" si="676"/>
        <v>a</v>
      </c>
      <c r="F1166" s="73" t="str">
        <f t="shared" si="676"/>
        <v>a</v>
      </c>
      <c r="G1166" s="73" t="str">
        <f t="shared" si="676"/>
        <v>a</v>
      </c>
      <c r="H1166" s="73" t="str">
        <f t="shared" si="676"/>
        <v>a</v>
      </c>
      <c r="I1166" s="73" t="str">
        <f t="shared" si="676"/>
        <v>a</v>
      </c>
      <c r="J1166" s="73" t="str">
        <f t="shared" si="676"/>
        <v>a</v>
      </c>
      <c r="K1166" s="73" t="str">
        <f t="shared" si="676"/>
        <v>a</v>
      </c>
      <c r="L1166" s="73" t="str">
        <f t="shared" si="676"/>
        <v>a</v>
      </c>
      <c r="M1166" s="73" t="str">
        <f t="shared" si="676"/>
        <v>a</v>
      </c>
      <c r="N1166" s="73" t="str">
        <f t="shared" si="676"/>
        <v>a</v>
      </c>
      <c r="O1166" s="73" t="str">
        <f t="shared" si="676"/>
        <v>a</v>
      </c>
      <c r="P1166" s="73" t="str">
        <f t="shared" si="676"/>
        <v>a</v>
      </c>
      <c r="Q1166" s="73" t="str">
        <f t="shared" si="676"/>
        <v>a</v>
      </c>
      <c r="R1166" s="74" t="str">
        <f t="shared" si="676"/>
        <v>a</v>
      </c>
    </row>
    <row r="1167" spans="2:18" hidden="1" outlineLevel="1" x14ac:dyDescent="0.25">
      <c r="B1167">
        <v>114</v>
      </c>
      <c r="C1167" s="72" t="str">
        <f t="shared" ref="C1167:R1167" si="677">IF(C906=MIN(PositiveDifferences),C906,"a")</f>
        <v>a</v>
      </c>
      <c r="D1167" s="73" t="str">
        <f t="shared" si="677"/>
        <v>a</v>
      </c>
      <c r="E1167" s="73" t="str">
        <f t="shared" si="677"/>
        <v>a</v>
      </c>
      <c r="F1167" s="73" t="str">
        <f t="shared" si="677"/>
        <v>a</v>
      </c>
      <c r="G1167" s="73" t="str">
        <f t="shared" si="677"/>
        <v>a</v>
      </c>
      <c r="H1167" s="73" t="str">
        <f t="shared" si="677"/>
        <v>a</v>
      </c>
      <c r="I1167" s="73" t="str">
        <f t="shared" si="677"/>
        <v>a</v>
      </c>
      <c r="J1167" s="73" t="str">
        <f t="shared" si="677"/>
        <v>a</v>
      </c>
      <c r="K1167" s="73" t="str">
        <f t="shared" si="677"/>
        <v>a</v>
      </c>
      <c r="L1167" s="73" t="str">
        <f t="shared" si="677"/>
        <v>a</v>
      </c>
      <c r="M1167" s="73" t="str">
        <f t="shared" si="677"/>
        <v>a</v>
      </c>
      <c r="N1167" s="73" t="str">
        <f t="shared" si="677"/>
        <v>a</v>
      </c>
      <c r="O1167" s="73" t="str">
        <f t="shared" si="677"/>
        <v>a</v>
      </c>
      <c r="P1167" s="73" t="str">
        <f t="shared" si="677"/>
        <v>a</v>
      </c>
      <c r="Q1167" s="73" t="str">
        <f t="shared" si="677"/>
        <v>a</v>
      </c>
      <c r="R1167" s="74" t="str">
        <f t="shared" si="677"/>
        <v>a</v>
      </c>
    </row>
    <row r="1168" spans="2:18" hidden="1" outlineLevel="1" x14ac:dyDescent="0.25">
      <c r="B1168">
        <v>115</v>
      </c>
      <c r="C1168" s="72" t="str">
        <f t="shared" ref="C1168:R1168" si="678">IF(C907=MIN(PositiveDifferences),C907,"a")</f>
        <v>a</v>
      </c>
      <c r="D1168" s="73" t="str">
        <f t="shared" si="678"/>
        <v>a</v>
      </c>
      <c r="E1168" s="73" t="str">
        <f t="shared" si="678"/>
        <v>a</v>
      </c>
      <c r="F1168" s="73" t="str">
        <f t="shared" si="678"/>
        <v>a</v>
      </c>
      <c r="G1168" s="73" t="str">
        <f t="shared" si="678"/>
        <v>a</v>
      </c>
      <c r="H1168" s="73" t="str">
        <f t="shared" si="678"/>
        <v>a</v>
      </c>
      <c r="I1168" s="73" t="str">
        <f t="shared" si="678"/>
        <v>a</v>
      </c>
      <c r="J1168" s="73" t="str">
        <f t="shared" si="678"/>
        <v>a</v>
      </c>
      <c r="K1168" s="73" t="str">
        <f t="shared" si="678"/>
        <v>a</v>
      </c>
      <c r="L1168" s="73" t="str">
        <f t="shared" si="678"/>
        <v>a</v>
      </c>
      <c r="M1168" s="73" t="str">
        <f t="shared" si="678"/>
        <v>a</v>
      </c>
      <c r="N1168" s="73" t="str">
        <f t="shared" si="678"/>
        <v>a</v>
      </c>
      <c r="O1168" s="73" t="str">
        <f t="shared" si="678"/>
        <v>a</v>
      </c>
      <c r="P1168" s="73" t="str">
        <f t="shared" si="678"/>
        <v>a</v>
      </c>
      <c r="Q1168" s="73" t="str">
        <f t="shared" si="678"/>
        <v>a</v>
      </c>
      <c r="R1168" s="74" t="str">
        <f t="shared" si="678"/>
        <v>a</v>
      </c>
    </row>
    <row r="1169" spans="2:18" hidden="1" outlineLevel="1" x14ac:dyDescent="0.25">
      <c r="B1169">
        <v>116</v>
      </c>
      <c r="C1169" s="72" t="str">
        <f t="shared" ref="C1169:R1169" si="679">IF(C908=MIN(PositiveDifferences),C908,"a")</f>
        <v>a</v>
      </c>
      <c r="D1169" s="73" t="str">
        <f t="shared" si="679"/>
        <v>a</v>
      </c>
      <c r="E1169" s="73" t="str">
        <f t="shared" si="679"/>
        <v>a</v>
      </c>
      <c r="F1169" s="73" t="str">
        <f t="shared" si="679"/>
        <v>a</v>
      </c>
      <c r="G1169" s="73" t="str">
        <f t="shared" si="679"/>
        <v>a</v>
      </c>
      <c r="H1169" s="73" t="str">
        <f t="shared" si="679"/>
        <v>a</v>
      </c>
      <c r="I1169" s="73" t="str">
        <f t="shared" si="679"/>
        <v>a</v>
      </c>
      <c r="J1169" s="73" t="str">
        <f t="shared" si="679"/>
        <v>a</v>
      </c>
      <c r="K1169" s="73" t="str">
        <f t="shared" si="679"/>
        <v>a</v>
      </c>
      <c r="L1169" s="73" t="str">
        <f t="shared" si="679"/>
        <v>a</v>
      </c>
      <c r="M1169" s="73" t="str">
        <f t="shared" si="679"/>
        <v>a</v>
      </c>
      <c r="N1169" s="73" t="str">
        <f t="shared" si="679"/>
        <v>a</v>
      </c>
      <c r="O1169" s="73" t="str">
        <f t="shared" si="679"/>
        <v>a</v>
      </c>
      <c r="P1169" s="73" t="str">
        <f t="shared" si="679"/>
        <v>a</v>
      </c>
      <c r="Q1169" s="73" t="str">
        <f t="shared" si="679"/>
        <v>a</v>
      </c>
      <c r="R1169" s="74" t="str">
        <f t="shared" si="679"/>
        <v>a</v>
      </c>
    </row>
    <row r="1170" spans="2:18" hidden="1" outlineLevel="1" x14ac:dyDescent="0.25">
      <c r="B1170">
        <v>117</v>
      </c>
      <c r="C1170" s="72" t="str">
        <f t="shared" ref="C1170:R1170" si="680">IF(C909=MIN(PositiveDifferences),C909,"a")</f>
        <v>a</v>
      </c>
      <c r="D1170" s="73" t="str">
        <f t="shared" si="680"/>
        <v>a</v>
      </c>
      <c r="E1170" s="73" t="str">
        <f t="shared" si="680"/>
        <v>a</v>
      </c>
      <c r="F1170" s="73" t="str">
        <f t="shared" si="680"/>
        <v>a</v>
      </c>
      <c r="G1170" s="73" t="str">
        <f t="shared" si="680"/>
        <v>a</v>
      </c>
      <c r="H1170" s="73" t="str">
        <f t="shared" si="680"/>
        <v>a</v>
      </c>
      <c r="I1170" s="73" t="str">
        <f t="shared" si="680"/>
        <v>a</v>
      </c>
      <c r="J1170" s="73" t="str">
        <f t="shared" si="680"/>
        <v>a</v>
      </c>
      <c r="K1170" s="73" t="str">
        <f t="shared" si="680"/>
        <v>a</v>
      </c>
      <c r="L1170" s="73" t="str">
        <f t="shared" si="680"/>
        <v>a</v>
      </c>
      <c r="M1170" s="73" t="str">
        <f t="shared" si="680"/>
        <v>a</v>
      </c>
      <c r="N1170" s="73" t="str">
        <f t="shared" si="680"/>
        <v>a</v>
      </c>
      <c r="O1170" s="73" t="str">
        <f t="shared" si="680"/>
        <v>a</v>
      </c>
      <c r="P1170" s="73" t="str">
        <f t="shared" si="680"/>
        <v>a</v>
      </c>
      <c r="Q1170" s="73" t="str">
        <f t="shared" si="680"/>
        <v>a</v>
      </c>
      <c r="R1170" s="74" t="str">
        <f t="shared" si="680"/>
        <v>a</v>
      </c>
    </row>
    <row r="1171" spans="2:18" hidden="1" outlineLevel="1" x14ac:dyDescent="0.25">
      <c r="B1171">
        <v>118</v>
      </c>
      <c r="C1171" s="72" t="str">
        <f t="shared" ref="C1171:R1171" si="681">IF(C910=MIN(PositiveDifferences),C910,"a")</f>
        <v>a</v>
      </c>
      <c r="D1171" s="73" t="str">
        <f t="shared" si="681"/>
        <v>a</v>
      </c>
      <c r="E1171" s="73" t="str">
        <f t="shared" si="681"/>
        <v>a</v>
      </c>
      <c r="F1171" s="73" t="str">
        <f t="shared" si="681"/>
        <v>a</v>
      </c>
      <c r="G1171" s="73" t="str">
        <f t="shared" si="681"/>
        <v>a</v>
      </c>
      <c r="H1171" s="73" t="str">
        <f t="shared" si="681"/>
        <v>a</v>
      </c>
      <c r="I1171" s="73" t="str">
        <f t="shared" si="681"/>
        <v>a</v>
      </c>
      <c r="J1171" s="73" t="str">
        <f t="shared" si="681"/>
        <v>a</v>
      </c>
      <c r="K1171" s="73" t="str">
        <f t="shared" si="681"/>
        <v>a</v>
      </c>
      <c r="L1171" s="73" t="str">
        <f t="shared" si="681"/>
        <v>a</v>
      </c>
      <c r="M1171" s="73" t="str">
        <f t="shared" si="681"/>
        <v>a</v>
      </c>
      <c r="N1171" s="73" t="str">
        <f t="shared" si="681"/>
        <v>a</v>
      </c>
      <c r="O1171" s="73" t="str">
        <f t="shared" si="681"/>
        <v>a</v>
      </c>
      <c r="P1171" s="73" t="str">
        <f t="shared" si="681"/>
        <v>a</v>
      </c>
      <c r="Q1171" s="73" t="str">
        <f t="shared" si="681"/>
        <v>a</v>
      </c>
      <c r="R1171" s="74" t="str">
        <f t="shared" si="681"/>
        <v>a</v>
      </c>
    </row>
    <row r="1172" spans="2:18" hidden="1" outlineLevel="1" x14ac:dyDescent="0.25">
      <c r="B1172">
        <v>119</v>
      </c>
      <c r="C1172" s="72" t="str">
        <f t="shared" ref="C1172:R1172" si="682">IF(C911=MIN(PositiveDifferences),C911,"a")</f>
        <v>a</v>
      </c>
      <c r="D1172" s="73" t="str">
        <f t="shared" si="682"/>
        <v>a</v>
      </c>
      <c r="E1172" s="73" t="str">
        <f t="shared" si="682"/>
        <v>a</v>
      </c>
      <c r="F1172" s="73" t="str">
        <f t="shared" si="682"/>
        <v>a</v>
      </c>
      <c r="G1172" s="73" t="str">
        <f t="shared" si="682"/>
        <v>a</v>
      </c>
      <c r="H1172" s="73" t="str">
        <f t="shared" si="682"/>
        <v>a</v>
      </c>
      <c r="I1172" s="73" t="str">
        <f t="shared" si="682"/>
        <v>a</v>
      </c>
      <c r="J1172" s="73" t="str">
        <f t="shared" si="682"/>
        <v>a</v>
      </c>
      <c r="K1172" s="73" t="str">
        <f t="shared" si="682"/>
        <v>a</v>
      </c>
      <c r="L1172" s="73" t="str">
        <f t="shared" si="682"/>
        <v>a</v>
      </c>
      <c r="M1172" s="73" t="str">
        <f t="shared" si="682"/>
        <v>a</v>
      </c>
      <c r="N1172" s="73" t="str">
        <f t="shared" si="682"/>
        <v>a</v>
      </c>
      <c r="O1172" s="73" t="str">
        <f t="shared" si="682"/>
        <v>a</v>
      </c>
      <c r="P1172" s="73" t="str">
        <f t="shared" si="682"/>
        <v>a</v>
      </c>
      <c r="Q1172" s="73" t="str">
        <f t="shared" si="682"/>
        <v>a</v>
      </c>
      <c r="R1172" s="74" t="str">
        <f t="shared" si="682"/>
        <v>a</v>
      </c>
    </row>
    <row r="1173" spans="2:18" hidden="1" outlineLevel="1" x14ac:dyDescent="0.25">
      <c r="B1173">
        <v>120</v>
      </c>
      <c r="C1173" s="72" t="str">
        <f t="shared" ref="C1173:R1173" si="683">IF(C912=MIN(PositiveDifferences),C912,"a")</f>
        <v>a</v>
      </c>
      <c r="D1173" s="73" t="str">
        <f t="shared" si="683"/>
        <v>a</v>
      </c>
      <c r="E1173" s="73" t="str">
        <f t="shared" si="683"/>
        <v>a</v>
      </c>
      <c r="F1173" s="73" t="str">
        <f t="shared" si="683"/>
        <v>a</v>
      </c>
      <c r="G1173" s="73" t="str">
        <f t="shared" si="683"/>
        <v>a</v>
      </c>
      <c r="H1173" s="73" t="str">
        <f t="shared" si="683"/>
        <v>a</v>
      </c>
      <c r="I1173" s="73" t="str">
        <f t="shared" si="683"/>
        <v>a</v>
      </c>
      <c r="J1173" s="73" t="str">
        <f t="shared" si="683"/>
        <v>a</v>
      </c>
      <c r="K1173" s="73" t="str">
        <f t="shared" si="683"/>
        <v>a</v>
      </c>
      <c r="L1173" s="73" t="str">
        <f t="shared" si="683"/>
        <v>a</v>
      </c>
      <c r="M1173" s="73" t="str">
        <f t="shared" si="683"/>
        <v>a</v>
      </c>
      <c r="N1173" s="73" t="str">
        <f t="shared" si="683"/>
        <v>a</v>
      </c>
      <c r="O1173" s="73" t="str">
        <f t="shared" si="683"/>
        <v>a</v>
      </c>
      <c r="P1173" s="73" t="str">
        <f t="shared" si="683"/>
        <v>a</v>
      </c>
      <c r="Q1173" s="73" t="str">
        <f t="shared" si="683"/>
        <v>a</v>
      </c>
      <c r="R1173" s="74">
        <f t="shared" si="683"/>
        <v>0</v>
      </c>
    </row>
    <row r="1174" spans="2:18" hidden="1" outlineLevel="1" x14ac:dyDescent="0.25">
      <c r="B1174">
        <v>121</v>
      </c>
      <c r="C1174" s="72" t="str">
        <f t="shared" ref="C1174:R1174" si="684">IF(C913=MIN(PositiveDifferences),C913,"a")</f>
        <v>a</v>
      </c>
      <c r="D1174" s="73" t="str">
        <f t="shared" si="684"/>
        <v>a</v>
      </c>
      <c r="E1174" s="73" t="str">
        <f t="shared" si="684"/>
        <v>a</v>
      </c>
      <c r="F1174" s="73" t="str">
        <f t="shared" si="684"/>
        <v>a</v>
      </c>
      <c r="G1174" s="73" t="str">
        <f t="shared" si="684"/>
        <v>a</v>
      </c>
      <c r="H1174" s="73" t="str">
        <f t="shared" si="684"/>
        <v>a</v>
      </c>
      <c r="I1174" s="73" t="str">
        <f t="shared" si="684"/>
        <v>a</v>
      </c>
      <c r="J1174" s="73" t="str">
        <f t="shared" si="684"/>
        <v>a</v>
      </c>
      <c r="K1174" s="73" t="str">
        <f t="shared" si="684"/>
        <v>a</v>
      </c>
      <c r="L1174" s="73" t="str">
        <f t="shared" si="684"/>
        <v>a</v>
      </c>
      <c r="M1174" s="73" t="str">
        <f t="shared" si="684"/>
        <v>a</v>
      </c>
      <c r="N1174" s="73" t="str">
        <f t="shared" si="684"/>
        <v>a</v>
      </c>
      <c r="O1174" s="73" t="str">
        <f t="shared" si="684"/>
        <v>a</v>
      </c>
      <c r="P1174" s="73" t="str">
        <f t="shared" si="684"/>
        <v>a</v>
      </c>
      <c r="Q1174" s="73" t="str">
        <f t="shared" si="684"/>
        <v>a</v>
      </c>
      <c r="R1174" s="74" t="str">
        <f t="shared" si="684"/>
        <v>a</v>
      </c>
    </row>
    <row r="1175" spans="2:18" hidden="1" outlineLevel="1" x14ac:dyDescent="0.25">
      <c r="B1175">
        <v>122</v>
      </c>
      <c r="C1175" s="72" t="str">
        <f t="shared" ref="C1175:R1175" si="685">IF(C914=MIN(PositiveDifferences),C914,"a")</f>
        <v>a</v>
      </c>
      <c r="D1175" s="73" t="str">
        <f t="shared" si="685"/>
        <v>a</v>
      </c>
      <c r="E1175" s="73" t="str">
        <f t="shared" si="685"/>
        <v>a</v>
      </c>
      <c r="F1175" s="73" t="str">
        <f t="shared" si="685"/>
        <v>a</v>
      </c>
      <c r="G1175" s="73" t="str">
        <f t="shared" si="685"/>
        <v>a</v>
      </c>
      <c r="H1175" s="73" t="str">
        <f t="shared" si="685"/>
        <v>a</v>
      </c>
      <c r="I1175" s="73" t="str">
        <f t="shared" si="685"/>
        <v>a</v>
      </c>
      <c r="J1175" s="73" t="str">
        <f t="shared" si="685"/>
        <v>a</v>
      </c>
      <c r="K1175" s="73" t="str">
        <f t="shared" si="685"/>
        <v>a</v>
      </c>
      <c r="L1175" s="73" t="str">
        <f t="shared" si="685"/>
        <v>a</v>
      </c>
      <c r="M1175" s="73" t="str">
        <f t="shared" si="685"/>
        <v>a</v>
      </c>
      <c r="N1175" s="73" t="str">
        <f t="shared" si="685"/>
        <v>a</v>
      </c>
      <c r="O1175" s="73" t="str">
        <f t="shared" si="685"/>
        <v>a</v>
      </c>
      <c r="P1175" s="73" t="str">
        <f t="shared" si="685"/>
        <v>a</v>
      </c>
      <c r="Q1175" s="73" t="str">
        <f t="shared" si="685"/>
        <v>a</v>
      </c>
      <c r="R1175" s="74" t="str">
        <f t="shared" si="685"/>
        <v>a</v>
      </c>
    </row>
    <row r="1176" spans="2:18" hidden="1" outlineLevel="1" x14ac:dyDescent="0.25">
      <c r="B1176">
        <v>123</v>
      </c>
      <c r="C1176" s="72" t="str">
        <f t="shared" ref="C1176:R1176" si="686">IF(C915=MIN(PositiveDifferences),C915,"a")</f>
        <v>a</v>
      </c>
      <c r="D1176" s="73" t="str">
        <f t="shared" si="686"/>
        <v>a</v>
      </c>
      <c r="E1176" s="73" t="str">
        <f t="shared" si="686"/>
        <v>a</v>
      </c>
      <c r="F1176" s="73" t="str">
        <f t="shared" si="686"/>
        <v>a</v>
      </c>
      <c r="G1176" s="73" t="str">
        <f t="shared" si="686"/>
        <v>a</v>
      </c>
      <c r="H1176" s="73" t="str">
        <f t="shared" si="686"/>
        <v>a</v>
      </c>
      <c r="I1176" s="73" t="str">
        <f t="shared" si="686"/>
        <v>a</v>
      </c>
      <c r="J1176" s="73" t="str">
        <f t="shared" si="686"/>
        <v>a</v>
      </c>
      <c r="K1176" s="73" t="str">
        <f t="shared" si="686"/>
        <v>a</v>
      </c>
      <c r="L1176" s="73" t="str">
        <f t="shared" si="686"/>
        <v>a</v>
      </c>
      <c r="M1176" s="73" t="str">
        <f t="shared" si="686"/>
        <v>a</v>
      </c>
      <c r="N1176" s="73" t="str">
        <f t="shared" si="686"/>
        <v>a</v>
      </c>
      <c r="O1176" s="73" t="str">
        <f t="shared" si="686"/>
        <v>a</v>
      </c>
      <c r="P1176" s="73" t="str">
        <f t="shared" si="686"/>
        <v>a</v>
      </c>
      <c r="Q1176" s="73" t="str">
        <f t="shared" si="686"/>
        <v>a</v>
      </c>
      <c r="R1176" s="74" t="str">
        <f t="shared" si="686"/>
        <v>a</v>
      </c>
    </row>
    <row r="1177" spans="2:18" hidden="1" outlineLevel="1" x14ac:dyDescent="0.25">
      <c r="B1177">
        <v>124</v>
      </c>
      <c r="C1177" s="72" t="str">
        <f t="shared" ref="C1177:R1177" si="687">IF(C916=MIN(PositiveDifferences),C916,"a")</f>
        <v>a</v>
      </c>
      <c r="D1177" s="73" t="str">
        <f t="shared" si="687"/>
        <v>a</v>
      </c>
      <c r="E1177" s="73" t="str">
        <f t="shared" si="687"/>
        <v>a</v>
      </c>
      <c r="F1177" s="73" t="str">
        <f t="shared" si="687"/>
        <v>a</v>
      </c>
      <c r="G1177" s="73" t="str">
        <f t="shared" si="687"/>
        <v>a</v>
      </c>
      <c r="H1177" s="73" t="str">
        <f t="shared" si="687"/>
        <v>a</v>
      </c>
      <c r="I1177" s="73" t="str">
        <f t="shared" si="687"/>
        <v>a</v>
      </c>
      <c r="J1177" s="73" t="str">
        <f t="shared" si="687"/>
        <v>a</v>
      </c>
      <c r="K1177" s="73" t="str">
        <f t="shared" si="687"/>
        <v>a</v>
      </c>
      <c r="L1177" s="73" t="str">
        <f t="shared" si="687"/>
        <v>a</v>
      </c>
      <c r="M1177" s="73" t="str">
        <f t="shared" si="687"/>
        <v>a</v>
      </c>
      <c r="N1177" s="73" t="str">
        <f t="shared" si="687"/>
        <v>a</v>
      </c>
      <c r="O1177" s="73" t="str">
        <f t="shared" si="687"/>
        <v>a</v>
      </c>
      <c r="P1177" s="73" t="str">
        <f t="shared" si="687"/>
        <v>a</v>
      </c>
      <c r="Q1177" s="73" t="str">
        <f t="shared" si="687"/>
        <v>a</v>
      </c>
      <c r="R1177" s="74" t="str">
        <f t="shared" si="687"/>
        <v>a</v>
      </c>
    </row>
    <row r="1178" spans="2:18" hidden="1" outlineLevel="1" x14ac:dyDescent="0.25">
      <c r="B1178">
        <v>125</v>
      </c>
      <c r="C1178" s="72" t="str">
        <f t="shared" ref="C1178:R1178" si="688">IF(C917=MIN(PositiveDifferences),C917,"a")</f>
        <v>a</v>
      </c>
      <c r="D1178" s="73" t="str">
        <f t="shared" si="688"/>
        <v>a</v>
      </c>
      <c r="E1178" s="73" t="str">
        <f t="shared" si="688"/>
        <v>a</v>
      </c>
      <c r="F1178" s="73" t="str">
        <f t="shared" si="688"/>
        <v>a</v>
      </c>
      <c r="G1178" s="73" t="str">
        <f t="shared" si="688"/>
        <v>a</v>
      </c>
      <c r="H1178" s="73" t="str">
        <f t="shared" si="688"/>
        <v>a</v>
      </c>
      <c r="I1178" s="73" t="str">
        <f t="shared" si="688"/>
        <v>a</v>
      </c>
      <c r="J1178" s="73" t="str">
        <f t="shared" si="688"/>
        <v>a</v>
      </c>
      <c r="K1178" s="73" t="str">
        <f t="shared" si="688"/>
        <v>a</v>
      </c>
      <c r="L1178" s="73" t="str">
        <f t="shared" si="688"/>
        <v>a</v>
      </c>
      <c r="M1178" s="73" t="str">
        <f t="shared" si="688"/>
        <v>a</v>
      </c>
      <c r="N1178" s="73" t="str">
        <f t="shared" si="688"/>
        <v>a</v>
      </c>
      <c r="O1178" s="73" t="str">
        <f t="shared" si="688"/>
        <v>a</v>
      </c>
      <c r="P1178" s="73" t="str">
        <f t="shared" si="688"/>
        <v>a</v>
      </c>
      <c r="Q1178" s="73" t="str">
        <f t="shared" si="688"/>
        <v>a</v>
      </c>
      <c r="R1178" s="74" t="str">
        <f t="shared" si="688"/>
        <v>a</v>
      </c>
    </row>
    <row r="1179" spans="2:18" hidden="1" outlineLevel="1" x14ac:dyDescent="0.25">
      <c r="B1179">
        <v>126</v>
      </c>
      <c r="C1179" s="72" t="str">
        <f t="shared" ref="C1179:R1179" si="689">IF(C918=MIN(PositiveDifferences),C918,"a")</f>
        <v>a</v>
      </c>
      <c r="D1179" s="73" t="str">
        <f t="shared" si="689"/>
        <v>a</v>
      </c>
      <c r="E1179" s="73" t="str">
        <f t="shared" si="689"/>
        <v>a</v>
      </c>
      <c r="F1179" s="73" t="str">
        <f t="shared" si="689"/>
        <v>a</v>
      </c>
      <c r="G1179" s="73" t="str">
        <f t="shared" si="689"/>
        <v>a</v>
      </c>
      <c r="H1179" s="73" t="str">
        <f t="shared" si="689"/>
        <v>a</v>
      </c>
      <c r="I1179" s="73" t="str">
        <f t="shared" si="689"/>
        <v>a</v>
      </c>
      <c r="J1179" s="73" t="str">
        <f t="shared" si="689"/>
        <v>a</v>
      </c>
      <c r="K1179" s="73" t="str">
        <f t="shared" si="689"/>
        <v>a</v>
      </c>
      <c r="L1179" s="73" t="str">
        <f t="shared" si="689"/>
        <v>a</v>
      </c>
      <c r="M1179" s="73" t="str">
        <f t="shared" si="689"/>
        <v>a</v>
      </c>
      <c r="N1179" s="73" t="str">
        <f t="shared" si="689"/>
        <v>a</v>
      </c>
      <c r="O1179" s="73" t="str">
        <f t="shared" si="689"/>
        <v>a</v>
      </c>
      <c r="P1179" s="73" t="str">
        <f t="shared" si="689"/>
        <v>a</v>
      </c>
      <c r="Q1179" s="73" t="str">
        <f t="shared" si="689"/>
        <v>a</v>
      </c>
      <c r="R1179" s="74" t="str">
        <f t="shared" si="689"/>
        <v>a</v>
      </c>
    </row>
    <row r="1180" spans="2:18" hidden="1" outlineLevel="1" x14ac:dyDescent="0.25">
      <c r="B1180">
        <v>127</v>
      </c>
      <c r="C1180" s="72" t="str">
        <f t="shared" ref="C1180:R1180" si="690">IF(C919=MIN(PositiveDifferences),C919,"a")</f>
        <v>a</v>
      </c>
      <c r="D1180" s="73" t="str">
        <f t="shared" si="690"/>
        <v>a</v>
      </c>
      <c r="E1180" s="73" t="str">
        <f t="shared" si="690"/>
        <v>a</v>
      </c>
      <c r="F1180" s="73" t="str">
        <f t="shared" si="690"/>
        <v>a</v>
      </c>
      <c r="G1180" s="73" t="str">
        <f t="shared" si="690"/>
        <v>a</v>
      </c>
      <c r="H1180" s="73" t="str">
        <f t="shared" si="690"/>
        <v>a</v>
      </c>
      <c r="I1180" s="73" t="str">
        <f t="shared" si="690"/>
        <v>a</v>
      </c>
      <c r="J1180" s="73" t="str">
        <f t="shared" si="690"/>
        <v>a</v>
      </c>
      <c r="K1180" s="73" t="str">
        <f t="shared" si="690"/>
        <v>a</v>
      </c>
      <c r="L1180" s="73" t="str">
        <f t="shared" si="690"/>
        <v>a</v>
      </c>
      <c r="M1180" s="73" t="str">
        <f t="shared" si="690"/>
        <v>a</v>
      </c>
      <c r="N1180" s="73" t="str">
        <f t="shared" si="690"/>
        <v>a</v>
      </c>
      <c r="O1180" s="73" t="str">
        <f t="shared" si="690"/>
        <v>a</v>
      </c>
      <c r="P1180" s="73" t="str">
        <f t="shared" si="690"/>
        <v>a</v>
      </c>
      <c r="Q1180" s="73" t="str">
        <f t="shared" si="690"/>
        <v>a</v>
      </c>
      <c r="R1180" s="74" t="str">
        <f t="shared" si="690"/>
        <v>a</v>
      </c>
    </row>
    <row r="1181" spans="2:18" hidden="1" outlineLevel="1" x14ac:dyDescent="0.25">
      <c r="B1181">
        <v>128</v>
      </c>
      <c r="C1181" s="72" t="str">
        <f t="shared" ref="C1181:R1181" si="691">IF(C920=MIN(PositiveDifferences),C920,"a")</f>
        <v>a</v>
      </c>
      <c r="D1181" s="73" t="str">
        <f t="shared" si="691"/>
        <v>a</v>
      </c>
      <c r="E1181" s="73" t="str">
        <f t="shared" si="691"/>
        <v>a</v>
      </c>
      <c r="F1181" s="73" t="str">
        <f t="shared" si="691"/>
        <v>a</v>
      </c>
      <c r="G1181" s="73" t="str">
        <f t="shared" si="691"/>
        <v>a</v>
      </c>
      <c r="H1181" s="73" t="str">
        <f t="shared" si="691"/>
        <v>a</v>
      </c>
      <c r="I1181" s="73" t="str">
        <f t="shared" si="691"/>
        <v>a</v>
      </c>
      <c r="J1181" s="73" t="str">
        <f t="shared" si="691"/>
        <v>a</v>
      </c>
      <c r="K1181" s="73" t="str">
        <f t="shared" si="691"/>
        <v>a</v>
      </c>
      <c r="L1181" s="73" t="str">
        <f t="shared" si="691"/>
        <v>a</v>
      </c>
      <c r="M1181" s="73" t="str">
        <f t="shared" si="691"/>
        <v>a</v>
      </c>
      <c r="N1181" s="73" t="str">
        <f t="shared" si="691"/>
        <v>a</v>
      </c>
      <c r="O1181" s="73" t="str">
        <f t="shared" si="691"/>
        <v>a</v>
      </c>
      <c r="P1181" s="73" t="str">
        <f t="shared" si="691"/>
        <v>a</v>
      </c>
      <c r="Q1181" s="73" t="str">
        <f t="shared" si="691"/>
        <v>a</v>
      </c>
      <c r="R1181" s="74" t="str">
        <f t="shared" si="691"/>
        <v>a</v>
      </c>
    </row>
    <row r="1182" spans="2:18" hidden="1" outlineLevel="1" x14ac:dyDescent="0.25">
      <c r="B1182">
        <v>129</v>
      </c>
      <c r="C1182" s="72" t="str">
        <f t="shared" ref="C1182:R1182" si="692">IF(C921=MIN(PositiveDifferences),C921,"a")</f>
        <v>a</v>
      </c>
      <c r="D1182" s="73" t="str">
        <f t="shared" si="692"/>
        <v>a</v>
      </c>
      <c r="E1182" s="73" t="str">
        <f t="shared" si="692"/>
        <v>a</v>
      </c>
      <c r="F1182" s="73" t="str">
        <f t="shared" si="692"/>
        <v>a</v>
      </c>
      <c r="G1182" s="73" t="str">
        <f t="shared" si="692"/>
        <v>a</v>
      </c>
      <c r="H1182" s="73" t="str">
        <f t="shared" si="692"/>
        <v>a</v>
      </c>
      <c r="I1182" s="73" t="str">
        <f t="shared" si="692"/>
        <v>a</v>
      </c>
      <c r="J1182" s="73" t="str">
        <f t="shared" si="692"/>
        <v>a</v>
      </c>
      <c r="K1182" s="73" t="str">
        <f t="shared" si="692"/>
        <v>a</v>
      </c>
      <c r="L1182" s="73" t="str">
        <f t="shared" si="692"/>
        <v>a</v>
      </c>
      <c r="M1182" s="73" t="str">
        <f t="shared" si="692"/>
        <v>a</v>
      </c>
      <c r="N1182" s="73" t="str">
        <f t="shared" si="692"/>
        <v>a</v>
      </c>
      <c r="O1182" s="73" t="str">
        <f t="shared" si="692"/>
        <v>a</v>
      </c>
      <c r="P1182" s="73" t="str">
        <f t="shared" si="692"/>
        <v>a</v>
      </c>
      <c r="Q1182" s="73" t="str">
        <f t="shared" si="692"/>
        <v>a</v>
      </c>
      <c r="R1182" s="74" t="str">
        <f t="shared" si="692"/>
        <v>a</v>
      </c>
    </row>
    <row r="1183" spans="2:18" hidden="1" outlineLevel="1" x14ac:dyDescent="0.25">
      <c r="B1183">
        <v>130</v>
      </c>
      <c r="C1183" s="72" t="str">
        <f t="shared" ref="C1183:R1183" si="693">IF(C922=MIN(PositiveDifferences),C922,"a")</f>
        <v>a</v>
      </c>
      <c r="D1183" s="73" t="str">
        <f t="shared" si="693"/>
        <v>a</v>
      </c>
      <c r="E1183" s="73" t="str">
        <f t="shared" si="693"/>
        <v>a</v>
      </c>
      <c r="F1183" s="73" t="str">
        <f t="shared" si="693"/>
        <v>a</v>
      </c>
      <c r="G1183" s="73" t="str">
        <f t="shared" si="693"/>
        <v>a</v>
      </c>
      <c r="H1183" s="73" t="str">
        <f t="shared" si="693"/>
        <v>a</v>
      </c>
      <c r="I1183" s="73" t="str">
        <f t="shared" si="693"/>
        <v>a</v>
      </c>
      <c r="J1183" s="73" t="str">
        <f t="shared" si="693"/>
        <v>a</v>
      </c>
      <c r="K1183" s="73" t="str">
        <f t="shared" si="693"/>
        <v>a</v>
      </c>
      <c r="L1183" s="73" t="str">
        <f t="shared" si="693"/>
        <v>a</v>
      </c>
      <c r="M1183" s="73" t="str">
        <f t="shared" si="693"/>
        <v>a</v>
      </c>
      <c r="N1183" s="73" t="str">
        <f t="shared" si="693"/>
        <v>a</v>
      </c>
      <c r="O1183" s="73" t="str">
        <f t="shared" si="693"/>
        <v>a</v>
      </c>
      <c r="P1183" s="73" t="str">
        <f t="shared" si="693"/>
        <v>a</v>
      </c>
      <c r="Q1183" s="73" t="str">
        <f t="shared" si="693"/>
        <v>a</v>
      </c>
      <c r="R1183" s="74" t="str">
        <f t="shared" si="693"/>
        <v>a</v>
      </c>
    </row>
    <row r="1184" spans="2:18" hidden="1" outlineLevel="1" x14ac:dyDescent="0.25">
      <c r="B1184">
        <v>131</v>
      </c>
      <c r="C1184" s="72" t="str">
        <f t="shared" ref="C1184:R1184" si="694">IF(C923=MIN(PositiveDifferences),C923,"a")</f>
        <v>a</v>
      </c>
      <c r="D1184" s="73" t="str">
        <f t="shared" si="694"/>
        <v>a</v>
      </c>
      <c r="E1184" s="73" t="str">
        <f t="shared" si="694"/>
        <v>a</v>
      </c>
      <c r="F1184" s="73" t="str">
        <f t="shared" si="694"/>
        <v>a</v>
      </c>
      <c r="G1184" s="73" t="str">
        <f t="shared" si="694"/>
        <v>a</v>
      </c>
      <c r="H1184" s="73" t="str">
        <f t="shared" si="694"/>
        <v>a</v>
      </c>
      <c r="I1184" s="73" t="str">
        <f t="shared" si="694"/>
        <v>a</v>
      </c>
      <c r="J1184" s="73" t="str">
        <f t="shared" si="694"/>
        <v>a</v>
      </c>
      <c r="K1184" s="73" t="str">
        <f t="shared" si="694"/>
        <v>a</v>
      </c>
      <c r="L1184" s="73" t="str">
        <f t="shared" si="694"/>
        <v>a</v>
      </c>
      <c r="M1184" s="73" t="str">
        <f t="shared" si="694"/>
        <v>a</v>
      </c>
      <c r="N1184" s="73" t="str">
        <f t="shared" si="694"/>
        <v>a</v>
      </c>
      <c r="O1184" s="73" t="str">
        <f t="shared" si="694"/>
        <v>a</v>
      </c>
      <c r="P1184" s="73" t="str">
        <f t="shared" si="694"/>
        <v>a</v>
      </c>
      <c r="Q1184" s="73" t="str">
        <f t="shared" si="694"/>
        <v>a</v>
      </c>
      <c r="R1184" s="74" t="str">
        <f t="shared" si="694"/>
        <v>a</v>
      </c>
    </row>
    <row r="1185" spans="2:18" hidden="1" outlineLevel="1" x14ac:dyDescent="0.25">
      <c r="B1185">
        <v>132</v>
      </c>
      <c r="C1185" s="72" t="str">
        <f t="shared" ref="C1185:R1185" si="695">IF(C924=MIN(PositiveDifferences),C924,"a")</f>
        <v>a</v>
      </c>
      <c r="D1185" s="73" t="str">
        <f t="shared" si="695"/>
        <v>a</v>
      </c>
      <c r="E1185" s="73" t="str">
        <f t="shared" si="695"/>
        <v>a</v>
      </c>
      <c r="F1185" s="73" t="str">
        <f t="shared" si="695"/>
        <v>a</v>
      </c>
      <c r="G1185" s="73" t="str">
        <f t="shared" si="695"/>
        <v>a</v>
      </c>
      <c r="H1185" s="73" t="str">
        <f t="shared" si="695"/>
        <v>a</v>
      </c>
      <c r="I1185" s="73" t="str">
        <f t="shared" si="695"/>
        <v>a</v>
      </c>
      <c r="J1185" s="73" t="str">
        <f t="shared" si="695"/>
        <v>a</v>
      </c>
      <c r="K1185" s="73" t="str">
        <f t="shared" si="695"/>
        <v>a</v>
      </c>
      <c r="L1185" s="73" t="str">
        <f t="shared" si="695"/>
        <v>a</v>
      </c>
      <c r="M1185" s="73" t="str">
        <f t="shared" si="695"/>
        <v>a</v>
      </c>
      <c r="N1185" s="73" t="str">
        <f t="shared" si="695"/>
        <v>a</v>
      </c>
      <c r="O1185" s="73" t="str">
        <f t="shared" si="695"/>
        <v>a</v>
      </c>
      <c r="P1185" s="73" t="str">
        <f t="shared" si="695"/>
        <v>a</v>
      </c>
      <c r="Q1185" s="73" t="str">
        <f t="shared" si="695"/>
        <v>a</v>
      </c>
      <c r="R1185" s="74" t="str">
        <f t="shared" si="695"/>
        <v>a</v>
      </c>
    </row>
    <row r="1186" spans="2:18" hidden="1" outlineLevel="1" x14ac:dyDescent="0.25">
      <c r="B1186">
        <v>133</v>
      </c>
      <c r="C1186" s="72" t="str">
        <f t="shared" ref="C1186:R1186" si="696">IF(C925=MIN(PositiveDifferences),C925,"a")</f>
        <v>a</v>
      </c>
      <c r="D1186" s="73" t="str">
        <f t="shared" si="696"/>
        <v>a</v>
      </c>
      <c r="E1186" s="73" t="str">
        <f t="shared" si="696"/>
        <v>a</v>
      </c>
      <c r="F1186" s="73" t="str">
        <f t="shared" si="696"/>
        <v>a</v>
      </c>
      <c r="G1186" s="73" t="str">
        <f t="shared" si="696"/>
        <v>a</v>
      </c>
      <c r="H1186" s="73" t="str">
        <f t="shared" si="696"/>
        <v>a</v>
      </c>
      <c r="I1186" s="73" t="str">
        <f t="shared" si="696"/>
        <v>a</v>
      </c>
      <c r="J1186" s="73" t="str">
        <f t="shared" si="696"/>
        <v>a</v>
      </c>
      <c r="K1186" s="73" t="str">
        <f t="shared" si="696"/>
        <v>a</v>
      </c>
      <c r="L1186" s="73" t="str">
        <f t="shared" si="696"/>
        <v>a</v>
      </c>
      <c r="M1186" s="73" t="str">
        <f t="shared" si="696"/>
        <v>a</v>
      </c>
      <c r="N1186" s="73" t="str">
        <f t="shared" si="696"/>
        <v>a</v>
      </c>
      <c r="O1186" s="73" t="str">
        <f t="shared" si="696"/>
        <v>a</v>
      </c>
      <c r="P1186" s="73" t="str">
        <f t="shared" si="696"/>
        <v>a</v>
      </c>
      <c r="Q1186" s="73" t="str">
        <f t="shared" si="696"/>
        <v>a</v>
      </c>
      <c r="R1186" s="74" t="str">
        <f t="shared" si="696"/>
        <v>a</v>
      </c>
    </row>
    <row r="1187" spans="2:18" hidden="1" outlineLevel="1" x14ac:dyDescent="0.25">
      <c r="B1187">
        <v>134</v>
      </c>
      <c r="C1187" s="72" t="str">
        <f t="shared" ref="C1187:R1187" si="697">IF(C926=MIN(PositiveDifferences),C926,"a")</f>
        <v>a</v>
      </c>
      <c r="D1187" s="73" t="str">
        <f t="shared" si="697"/>
        <v>a</v>
      </c>
      <c r="E1187" s="73" t="str">
        <f t="shared" si="697"/>
        <v>a</v>
      </c>
      <c r="F1187" s="73" t="str">
        <f t="shared" si="697"/>
        <v>a</v>
      </c>
      <c r="G1187" s="73" t="str">
        <f t="shared" si="697"/>
        <v>a</v>
      </c>
      <c r="H1187" s="73" t="str">
        <f t="shared" si="697"/>
        <v>a</v>
      </c>
      <c r="I1187" s="73" t="str">
        <f t="shared" si="697"/>
        <v>a</v>
      </c>
      <c r="J1187" s="73" t="str">
        <f t="shared" si="697"/>
        <v>a</v>
      </c>
      <c r="K1187" s="73" t="str">
        <f t="shared" si="697"/>
        <v>a</v>
      </c>
      <c r="L1187" s="73" t="str">
        <f t="shared" si="697"/>
        <v>a</v>
      </c>
      <c r="M1187" s="73" t="str">
        <f t="shared" si="697"/>
        <v>a</v>
      </c>
      <c r="N1187" s="73" t="str">
        <f t="shared" si="697"/>
        <v>a</v>
      </c>
      <c r="O1187" s="73" t="str">
        <f t="shared" si="697"/>
        <v>a</v>
      </c>
      <c r="P1187" s="73" t="str">
        <f t="shared" si="697"/>
        <v>a</v>
      </c>
      <c r="Q1187" s="73" t="str">
        <f t="shared" si="697"/>
        <v>a</v>
      </c>
      <c r="R1187" s="74" t="str">
        <f t="shared" si="697"/>
        <v>a</v>
      </c>
    </row>
    <row r="1188" spans="2:18" hidden="1" outlineLevel="1" x14ac:dyDescent="0.25">
      <c r="B1188">
        <v>135</v>
      </c>
      <c r="C1188" s="72" t="str">
        <f t="shared" ref="C1188:R1188" si="698">IF(C927=MIN(PositiveDifferences),C927,"a")</f>
        <v>a</v>
      </c>
      <c r="D1188" s="73" t="str">
        <f t="shared" si="698"/>
        <v>a</v>
      </c>
      <c r="E1188" s="73" t="str">
        <f t="shared" si="698"/>
        <v>a</v>
      </c>
      <c r="F1188" s="73" t="str">
        <f t="shared" si="698"/>
        <v>a</v>
      </c>
      <c r="G1188" s="73" t="str">
        <f t="shared" si="698"/>
        <v>a</v>
      </c>
      <c r="H1188" s="73" t="str">
        <f t="shared" si="698"/>
        <v>a</v>
      </c>
      <c r="I1188" s="73" t="str">
        <f t="shared" si="698"/>
        <v>a</v>
      </c>
      <c r="J1188" s="73" t="str">
        <f t="shared" si="698"/>
        <v>a</v>
      </c>
      <c r="K1188" s="73" t="str">
        <f t="shared" si="698"/>
        <v>a</v>
      </c>
      <c r="L1188" s="73" t="str">
        <f t="shared" si="698"/>
        <v>a</v>
      </c>
      <c r="M1188" s="73" t="str">
        <f t="shared" si="698"/>
        <v>a</v>
      </c>
      <c r="N1188" s="73" t="str">
        <f t="shared" si="698"/>
        <v>a</v>
      </c>
      <c r="O1188" s="73" t="str">
        <f t="shared" si="698"/>
        <v>a</v>
      </c>
      <c r="P1188" s="73" t="str">
        <f t="shared" si="698"/>
        <v>a</v>
      </c>
      <c r="Q1188" s="73" t="str">
        <f t="shared" si="698"/>
        <v>a</v>
      </c>
      <c r="R1188" s="74" t="str">
        <f t="shared" si="698"/>
        <v>a</v>
      </c>
    </row>
    <row r="1189" spans="2:18" hidden="1" outlineLevel="1" x14ac:dyDescent="0.25">
      <c r="B1189">
        <v>136</v>
      </c>
      <c r="C1189" s="72" t="str">
        <f t="shared" ref="C1189:R1189" si="699">IF(C928=MIN(PositiveDifferences),C928,"a")</f>
        <v>a</v>
      </c>
      <c r="D1189" s="73" t="str">
        <f t="shared" si="699"/>
        <v>a</v>
      </c>
      <c r="E1189" s="73" t="str">
        <f t="shared" si="699"/>
        <v>a</v>
      </c>
      <c r="F1189" s="73" t="str">
        <f t="shared" si="699"/>
        <v>a</v>
      </c>
      <c r="G1189" s="73" t="str">
        <f t="shared" si="699"/>
        <v>a</v>
      </c>
      <c r="H1189" s="73" t="str">
        <f t="shared" si="699"/>
        <v>a</v>
      </c>
      <c r="I1189" s="73" t="str">
        <f t="shared" si="699"/>
        <v>a</v>
      </c>
      <c r="J1189" s="73" t="str">
        <f t="shared" si="699"/>
        <v>a</v>
      </c>
      <c r="K1189" s="73" t="str">
        <f t="shared" si="699"/>
        <v>a</v>
      </c>
      <c r="L1189" s="73" t="str">
        <f t="shared" si="699"/>
        <v>a</v>
      </c>
      <c r="M1189" s="73" t="str">
        <f t="shared" si="699"/>
        <v>a</v>
      </c>
      <c r="N1189" s="73" t="str">
        <f t="shared" si="699"/>
        <v>a</v>
      </c>
      <c r="O1189" s="73" t="str">
        <f t="shared" si="699"/>
        <v>a</v>
      </c>
      <c r="P1189" s="73" t="str">
        <f t="shared" si="699"/>
        <v>a</v>
      </c>
      <c r="Q1189" s="73" t="str">
        <f t="shared" si="699"/>
        <v>a</v>
      </c>
      <c r="R1189" s="74" t="str">
        <f t="shared" si="699"/>
        <v>a</v>
      </c>
    </row>
    <row r="1190" spans="2:18" hidden="1" outlineLevel="1" x14ac:dyDescent="0.25">
      <c r="B1190">
        <v>137</v>
      </c>
      <c r="C1190" s="72" t="str">
        <f t="shared" ref="C1190:R1190" si="700">IF(C929=MIN(PositiveDifferences),C929,"a")</f>
        <v>a</v>
      </c>
      <c r="D1190" s="73" t="str">
        <f t="shared" si="700"/>
        <v>a</v>
      </c>
      <c r="E1190" s="73" t="str">
        <f t="shared" si="700"/>
        <v>a</v>
      </c>
      <c r="F1190" s="73" t="str">
        <f t="shared" si="700"/>
        <v>a</v>
      </c>
      <c r="G1190" s="73" t="str">
        <f t="shared" si="700"/>
        <v>a</v>
      </c>
      <c r="H1190" s="73" t="str">
        <f t="shared" si="700"/>
        <v>a</v>
      </c>
      <c r="I1190" s="73" t="str">
        <f t="shared" si="700"/>
        <v>a</v>
      </c>
      <c r="J1190" s="73" t="str">
        <f t="shared" si="700"/>
        <v>a</v>
      </c>
      <c r="K1190" s="73" t="str">
        <f t="shared" si="700"/>
        <v>a</v>
      </c>
      <c r="L1190" s="73" t="str">
        <f t="shared" si="700"/>
        <v>a</v>
      </c>
      <c r="M1190" s="73" t="str">
        <f t="shared" si="700"/>
        <v>a</v>
      </c>
      <c r="N1190" s="73" t="str">
        <f t="shared" si="700"/>
        <v>a</v>
      </c>
      <c r="O1190" s="73" t="str">
        <f t="shared" si="700"/>
        <v>a</v>
      </c>
      <c r="P1190" s="73" t="str">
        <f t="shared" si="700"/>
        <v>a</v>
      </c>
      <c r="Q1190" s="73" t="str">
        <f t="shared" si="700"/>
        <v>a</v>
      </c>
      <c r="R1190" s="74" t="str">
        <f t="shared" si="700"/>
        <v>a</v>
      </c>
    </row>
    <row r="1191" spans="2:18" hidden="1" outlineLevel="1" x14ac:dyDescent="0.25">
      <c r="B1191">
        <v>138</v>
      </c>
      <c r="C1191" s="72" t="str">
        <f t="shared" ref="C1191:R1191" si="701">IF(C930=MIN(PositiveDifferences),C930,"a")</f>
        <v>a</v>
      </c>
      <c r="D1191" s="73" t="str">
        <f t="shared" si="701"/>
        <v>a</v>
      </c>
      <c r="E1191" s="73" t="str">
        <f t="shared" si="701"/>
        <v>a</v>
      </c>
      <c r="F1191" s="73" t="str">
        <f t="shared" si="701"/>
        <v>a</v>
      </c>
      <c r="G1191" s="73" t="str">
        <f t="shared" si="701"/>
        <v>a</v>
      </c>
      <c r="H1191" s="73" t="str">
        <f t="shared" si="701"/>
        <v>a</v>
      </c>
      <c r="I1191" s="73" t="str">
        <f t="shared" si="701"/>
        <v>a</v>
      </c>
      <c r="J1191" s="73" t="str">
        <f t="shared" si="701"/>
        <v>a</v>
      </c>
      <c r="K1191" s="73" t="str">
        <f t="shared" si="701"/>
        <v>a</v>
      </c>
      <c r="L1191" s="73" t="str">
        <f t="shared" si="701"/>
        <v>a</v>
      </c>
      <c r="M1191" s="73" t="str">
        <f t="shared" si="701"/>
        <v>a</v>
      </c>
      <c r="N1191" s="73" t="str">
        <f t="shared" si="701"/>
        <v>a</v>
      </c>
      <c r="O1191" s="73" t="str">
        <f t="shared" si="701"/>
        <v>a</v>
      </c>
      <c r="P1191" s="73" t="str">
        <f t="shared" si="701"/>
        <v>a</v>
      </c>
      <c r="Q1191" s="73" t="str">
        <f t="shared" si="701"/>
        <v>a</v>
      </c>
      <c r="R1191" s="74" t="str">
        <f t="shared" si="701"/>
        <v>a</v>
      </c>
    </row>
    <row r="1192" spans="2:18" hidden="1" outlineLevel="1" x14ac:dyDescent="0.25">
      <c r="B1192">
        <v>139</v>
      </c>
      <c r="C1192" s="72" t="str">
        <f t="shared" ref="C1192:R1192" si="702">IF(C931=MIN(PositiveDifferences),C931,"a")</f>
        <v>a</v>
      </c>
      <c r="D1192" s="73" t="str">
        <f t="shared" si="702"/>
        <v>a</v>
      </c>
      <c r="E1192" s="73" t="str">
        <f t="shared" si="702"/>
        <v>a</v>
      </c>
      <c r="F1192" s="73" t="str">
        <f t="shared" si="702"/>
        <v>a</v>
      </c>
      <c r="G1192" s="73" t="str">
        <f t="shared" si="702"/>
        <v>a</v>
      </c>
      <c r="H1192" s="73" t="str">
        <f t="shared" si="702"/>
        <v>a</v>
      </c>
      <c r="I1192" s="73" t="str">
        <f t="shared" si="702"/>
        <v>a</v>
      </c>
      <c r="J1192" s="73" t="str">
        <f t="shared" si="702"/>
        <v>a</v>
      </c>
      <c r="K1192" s="73" t="str">
        <f t="shared" si="702"/>
        <v>a</v>
      </c>
      <c r="L1192" s="73" t="str">
        <f t="shared" si="702"/>
        <v>a</v>
      </c>
      <c r="M1192" s="73" t="str">
        <f t="shared" si="702"/>
        <v>a</v>
      </c>
      <c r="N1192" s="73" t="str">
        <f t="shared" si="702"/>
        <v>a</v>
      </c>
      <c r="O1192" s="73" t="str">
        <f t="shared" si="702"/>
        <v>a</v>
      </c>
      <c r="P1192" s="73" t="str">
        <f t="shared" si="702"/>
        <v>a</v>
      </c>
      <c r="Q1192" s="73" t="str">
        <f t="shared" si="702"/>
        <v>a</v>
      </c>
      <c r="R1192" s="74" t="str">
        <f t="shared" si="702"/>
        <v>a</v>
      </c>
    </row>
    <row r="1193" spans="2:18" hidden="1" outlineLevel="1" x14ac:dyDescent="0.25">
      <c r="B1193">
        <v>140</v>
      </c>
      <c r="C1193" s="72" t="str">
        <f t="shared" ref="C1193:R1193" si="703">IF(C932=MIN(PositiveDifferences),C932,"a")</f>
        <v>a</v>
      </c>
      <c r="D1193" s="73" t="str">
        <f t="shared" si="703"/>
        <v>a</v>
      </c>
      <c r="E1193" s="73" t="str">
        <f t="shared" si="703"/>
        <v>a</v>
      </c>
      <c r="F1193" s="73" t="str">
        <f t="shared" si="703"/>
        <v>a</v>
      </c>
      <c r="G1193" s="73" t="str">
        <f t="shared" si="703"/>
        <v>a</v>
      </c>
      <c r="H1193" s="73" t="str">
        <f t="shared" si="703"/>
        <v>a</v>
      </c>
      <c r="I1193" s="73" t="str">
        <f t="shared" si="703"/>
        <v>a</v>
      </c>
      <c r="J1193" s="73" t="str">
        <f t="shared" si="703"/>
        <v>a</v>
      </c>
      <c r="K1193" s="73" t="str">
        <f t="shared" si="703"/>
        <v>a</v>
      </c>
      <c r="L1193" s="73" t="str">
        <f t="shared" si="703"/>
        <v>a</v>
      </c>
      <c r="M1193" s="73" t="str">
        <f t="shared" si="703"/>
        <v>a</v>
      </c>
      <c r="N1193" s="73" t="str">
        <f t="shared" si="703"/>
        <v>a</v>
      </c>
      <c r="O1193" s="73" t="str">
        <f t="shared" si="703"/>
        <v>a</v>
      </c>
      <c r="P1193" s="73" t="str">
        <f t="shared" si="703"/>
        <v>a</v>
      </c>
      <c r="Q1193" s="73" t="str">
        <f t="shared" si="703"/>
        <v>a</v>
      </c>
      <c r="R1193" s="74" t="str">
        <f t="shared" si="703"/>
        <v>a</v>
      </c>
    </row>
    <row r="1194" spans="2:18" hidden="1" outlineLevel="1" x14ac:dyDescent="0.25">
      <c r="B1194">
        <v>141</v>
      </c>
      <c r="C1194" s="72" t="str">
        <f t="shared" ref="C1194:R1194" si="704">IF(C933=MIN(PositiveDifferences),C933,"a")</f>
        <v>a</v>
      </c>
      <c r="D1194" s="73" t="str">
        <f t="shared" si="704"/>
        <v>a</v>
      </c>
      <c r="E1194" s="73" t="str">
        <f t="shared" si="704"/>
        <v>a</v>
      </c>
      <c r="F1194" s="73" t="str">
        <f t="shared" si="704"/>
        <v>a</v>
      </c>
      <c r="G1194" s="73" t="str">
        <f t="shared" si="704"/>
        <v>a</v>
      </c>
      <c r="H1194" s="73" t="str">
        <f t="shared" si="704"/>
        <v>a</v>
      </c>
      <c r="I1194" s="73" t="str">
        <f t="shared" si="704"/>
        <v>a</v>
      </c>
      <c r="J1194" s="73" t="str">
        <f t="shared" si="704"/>
        <v>a</v>
      </c>
      <c r="K1194" s="73" t="str">
        <f t="shared" si="704"/>
        <v>a</v>
      </c>
      <c r="L1194" s="73" t="str">
        <f t="shared" si="704"/>
        <v>a</v>
      </c>
      <c r="M1194" s="73" t="str">
        <f t="shared" si="704"/>
        <v>a</v>
      </c>
      <c r="N1194" s="73" t="str">
        <f t="shared" si="704"/>
        <v>a</v>
      </c>
      <c r="O1194" s="73" t="str">
        <f t="shared" si="704"/>
        <v>a</v>
      </c>
      <c r="P1194" s="73" t="str">
        <f t="shared" si="704"/>
        <v>a</v>
      </c>
      <c r="Q1194" s="73" t="str">
        <f t="shared" si="704"/>
        <v>a</v>
      </c>
      <c r="R1194" s="74" t="str">
        <f t="shared" si="704"/>
        <v>a</v>
      </c>
    </row>
    <row r="1195" spans="2:18" hidden="1" outlineLevel="1" x14ac:dyDescent="0.25">
      <c r="B1195">
        <v>142</v>
      </c>
      <c r="C1195" s="72" t="str">
        <f t="shared" ref="C1195:R1195" si="705">IF(C934=MIN(PositiveDifferences),C934,"a")</f>
        <v>a</v>
      </c>
      <c r="D1195" s="73" t="str">
        <f t="shared" si="705"/>
        <v>a</v>
      </c>
      <c r="E1195" s="73" t="str">
        <f t="shared" si="705"/>
        <v>a</v>
      </c>
      <c r="F1195" s="73" t="str">
        <f t="shared" si="705"/>
        <v>a</v>
      </c>
      <c r="G1195" s="73" t="str">
        <f t="shared" si="705"/>
        <v>a</v>
      </c>
      <c r="H1195" s="73" t="str">
        <f t="shared" si="705"/>
        <v>a</v>
      </c>
      <c r="I1195" s="73" t="str">
        <f t="shared" si="705"/>
        <v>a</v>
      </c>
      <c r="J1195" s="73" t="str">
        <f t="shared" si="705"/>
        <v>a</v>
      </c>
      <c r="K1195" s="73" t="str">
        <f t="shared" si="705"/>
        <v>a</v>
      </c>
      <c r="L1195" s="73" t="str">
        <f t="shared" si="705"/>
        <v>a</v>
      </c>
      <c r="M1195" s="73" t="str">
        <f t="shared" si="705"/>
        <v>a</v>
      </c>
      <c r="N1195" s="73" t="str">
        <f t="shared" si="705"/>
        <v>a</v>
      </c>
      <c r="O1195" s="73" t="str">
        <f t="shared" si="705"/>
        <v>a</v>
      </c>
      <c r="P1195" s="73" t="str">
        <f t="shared" si="705"/>
        <v>a</v>
      </c>
      <c r="Q1195" s="73" t="str">
        <f t="shared" si="705"/>
        <v>a</v>
      </c>
      <c r="R1195" s="74" t="str">
        <f t="shared" si="705"/>
        <v>a</v>
      </c>
    </row>
    <row r="1196" spans="2:18" hidden="1" outlineLevel="1" x14ac:dyDescent="0.25">
      <c r="B1196">
        <v>143</v>
      </c>
      <c r="C1196" s="72" t="str">
        <f t="shared" ref="C1196:R1196" si="706">IF(C935=MIN(PositiveDifferences),C935,"a")</f>
        <v>a</v>
      </c>
      <c r="D1196" s="73" t="str">
        <f t="shared" si="706"/>
        <v>a</v>
      </c>
      <c r="E1196" s="73" t="str">
        <f t="shared" si="706"/>
        <v>a</v>
      </c>
      <c r="F1196" s="73" t="str">
        <f t="shared" si="706"/>
        <v>a</v>
      </c>
      <c r="G1196" s="73" t="str">
        <f t="shared" si="706"/>
        <v>a</v>
      </c>
      <c r="H1196" s="73" t="str">
        <f t="shared" si="706"/>
        <v>a</v>
      </c>
      <c r="I1196" s="73" t="str">
        <f t="shared" si="706"/>
        <v>a</v>
      </c>
      <c r="J1196" s="73" t="str">
        <f t="shared" si="706"/>
        <v>a</v>
      </c>
      <c r="K1196" s="73" t="str">
        <f t="shared" si="706"/>
        <v>a</v>
      </c>
      <c r="L1196" s="73" t="str">
        <f t="shared" si="706"/>
        <v>a</v>
      </c>
      <c r="M1196" s="73" t="str">
        <f t="shared" si="706"/>
        <v>a</v>
      </c>
      <c r="N1196" s="73" t="str">
        <f t="shared" si="706"/>
        <v>a</v>
      </c>
      <c r="O1196" s="73" t="str">
        <f t="shared" si="706"/>
        <v>a</v>
      </c>
      <c r="P1196" s="73" t="str">
        <f t="shared" si="706"/>
        <v>a</v>
      </c>
      <c r="Q1196" s="73" t="str">
        <f t="shared" si="706"/>
        <v>a</v>
      </c>
      <c r="R1196" s="74" t="str">
        <f t="shared" si="706"/>
        <v>a</v>
      </c>
    </row>
    <row r="1197" spans="2:18" hidden="1" outlineLevel="1" x14ac:dyDescent="0.25">
      <c r="B1197">
        <v>144</v>
      </c>
      <c r="C1197" s="72" t="str">
        <f t="shared" ref="C1197:R1197" si="707">IF(C936=MIN(PositiveDifferences),C936,"a")</f>
        <v>a</v>
      </c>
      <c r="D1197" s="73" t="str">
        <f t="shared" si="707"/>
        <v>a</v>
      </c>
      <c r="E1197" s="73" t="str">
        <f t="shared" si="707"/>
        <v>a</v>
      </c>
      <c r="F1197" s="73" t="str">
        <f t="shared" si="707"/>
        <v>a</v>
      </c>
      <c r="G1197" s="73" t="str">
        <f t="shared" si="707"/>
        <v>a</v>
      </c>
      <c r="H1197" s="73" t="str">
        <f t="shared" si="707"/>
        <v>a</v>
      </c>
      <c r="I1197" s="73" t="str">
        <f t="shared" si="707"/>
        <v>a</v>
      </c>
      <c r="J1197" s="73" t="str">
        <f t="shared" si="707"/>
        <v>a</v>
      </c>
      <c r="K1197" s="73" t="str">
        <f t="shared" si="707"/>
        <v>a</v>
      </c>
      <c r="L1197" s="73" t="str">
        <f t="shared" si="707"/>
        <v>a</v>
      </c>
      <c r="M1197" s="73" t="str">
        <f t="shared" si="707"/>
        <v>a</v>
      </c>
      <c r="N1197" s="73" t="str">
        <f t="shared" si="707"/>
        <v>a</v>
      </c>
      <c r="O1197" s="73" t="str">
        <f t="shared" si="707"/>
        <v>a</v>
      </c>
      <c r="P1197" s="73" t="str">
        <f t="shared" si="707"/>
        <v>a</v>
      </c>
      <c r="Q1197" s="73" t="str">
        <f t="shared" si="707"/>
        <v>a</v>
      </c>
      <c r="R1197" s="74" t="str">
        <f t="shared" si="707"/>
        <v>a</v>
      </c>
    </row>
    <row r="1198" spans="2:18" hidden="1" outlineLevel="1" x14ac:dyDescent="0.25">
      <c r="B1198">
        <v>145</v>
      </c>
      <c r="C1198" s="72" t="str">
        <f t="shared" ref="C1198:R1198" si="708">IF(C937=MIN(PositiveDifferences),C937,"a")</f>
        <v>a</v>
      </c>
      <c r="D1198" s="73" t="str">
        <f t="shared" si="708"/>
        <v>a</v>
      </c>
      <c r="E1198" s="73" t="str">
        <f t="shared" si="708"/>
        <v>a</v>
      </c>
      <c r="F1198" s="73" t="str">
        <f t="shared" si="708"/>
        <v>a</v>
      </c>
      <c r="G1198" s="73" t="str">
        <f t="shared" si="708"/>
        <v>a</v>
      </c>
      <c r="H1198" s="73" t="str">
        <f t="shared" si="708"/>
        <v>a</v>
      </c>
      <c r="I1198" s="73" t="str">
        <f t="shared" si="708"/>
        <v>a</v>
      </c>
      <c r="J1198" s="73" t="str">
        <f t="shared" si="708"/>
        <v>a</v>
      </c>
      <c r="K1198" s="73" t="str">
        <f t="shared" si="708"/>
        <v>a</v>
      </c>
      <c r="L1198" s="73" t="str">
        <f t="shared" si="708"/>
        <v>a</v>
      </c>
      <c r="M1198" s="73" t="str">
        <f t="shared" si="708"/>
        <v>a</v>
      </c>
      <c r="N1198" s="73" t="str">
        <f t="shared" si="708"/>
        <v>a</v>
      </c>
      <c r="O1198" s="73" t="str">
        <f t="shared" si="708"/>
        <v>a</v>
      </c>
      <c r="P1198" s="73" t="str">
        <f t="shared" si="708"/>
        <v>a</v>
      </c>
      <c r="Q1198" s="73" t="str">
        <f t="shared" si="708"/>
        <v>a</v>
      </c>
      <c r="R1198" s="74" t="str">
        <f t="shared" si="708"/>
        <v>a</v>
      </c>
    </row>
    <row r="1199" spans="2:18" hidden="1" outlineLevel="1" x14ac:dyDescent="0.25">
      <c r="B1199">
        <v>146</v>
      </c>
      <c r="C1199" s="72" t="str">
        <f t="shared" ref="C1199:R1199" si="709">IF(C938=MIN(PositiveDifferences),C938,"a")</f>
        <v>a</v>
      </c>
      <c r="D1199" s="73" t="str">
        <f t="shared" si="709"/>
        <v>a</v>
      </c>
      <c r="E1199" s="73" t="str">
        <f t="shared" si="709"/>
        <v>a</v>
      </c>
      <c r="F1199" s="73" t="str">
        <f t="shared" si="709"/>
        <v>a</v>
      </c>
      <c r="G1199" s="73" t="str">
        <f t="shared" si="709"/>
        <v>a</v>
      </c>
      <c r="H1199" s="73" t="str">
        <f t="shared" si="709"/>
        <v>a</v>
      </c>
      <c r="I1199" s="73" t="str">
        <f t="shared" si="709"/>
        <v>a</v>
      </c>
      <c r="J1199" s="73" t="str">
        <f t="shared" si="709"/>
        <v>a</v>
      </c>
      <c r="K1199" s="73" t="str">
        <f t="shared" si="709"/>
        <v>a</v>
      </c>
      <c r="L1199" s="73" t="str">
        <f t="shared" si="709"/>
        <v>a</v>
      </c>
      <c r="M1199" s="73" t="str">
        <f t="shared" si="709"/>
        <v>a</v>
      </c>
      <c r="N1199" s="73" t="str">
        <f t="shared" si="709"/>
        <v>a</v>
      </c>
      <c r="O1199" s="73" t="str">
        <f t="shared" si="709"/>
        <v>a</v>
      </c>
      <c r="P1199" s="73" t="str">
        <f t="shared" si="709"/>
        <v>a</v>
      </c>
      <c r="Q1199" s="73" t="str">
        <f t="shared" si="709"/>
        <v>a</v>
      </c>
      <c r="R1199" s="74" t="str">
        <f t="shared" si="709"/>
        <v>a</v>
      </c>
    </row>
    <row r="1200" spans="2:18" hidden="1" outlineLevel="1" x14ac:dyDescent="0.25">
      <c r="B1200">
        <v>147</v>
      </c>
      <c r="C1200" s="72" t="str">
        <f t="shared" ref="C1200:R1200" si="710">IF(C939=MIN(PositiveDifferences),C939,"a")</f>
        <v>a</v>
      </c>
      <c r="D1200" s="73" t="str">
        <f t="shared" si="710"/>
        <v>a</v>
      </c>
      <c r="E1200" s="73" t="str">
        <f t="shared" si="710"/>
        <v>a</v>
      </c>
      <c r="F1200" s="73" t="str">
        <f t="shared" si="710"/>
        <v>a</v>
      </c>
      <c r="G1200" s="73" t="str">
        <f t="shared" si="710"/>
        <v>a</v>
      </c>
      <c r="H1200" s="73" t="str">
        <f t="shared" si="710"/>
        <v>a</v>
      </c>
      <c r="I1200" s="73" t="str">
        <f t="shared" si="710"/>
        <v>a</v>
      </c>
      <c r="J1200" s="73" t="str">
        <f t="shared" si="710"/>
        <v>a</v>
      </c>
      <c r="K1200" s="73" t="str">
        <f t="shared" si="710"/>
        <v>a</v>
      </c>
      <c r="L1200" s="73" t="str">
        <f t="shared" si="710"/>
        <v>a</v>
      </c>
      <c r="M1200" s="73" t="str">
        <f t="shared" si="710"/>
        <v>a</v>
      </c>
      <c r="N1200" s="73" t="str">
        <f t="shared" si="710"/>
        <v>a</v>
      </c>
      <c r="O1200" s="73" t="str">
        <f t="shared" si="710"/>
        <v>a</v>
      </c>
      <c r="P1200" s="73" t="str">
        <f t="shared" si="710"/>
        <v>a</v>
      </c>
      <c r="Q1200" s="73" t="str">
        <f t="shared" si="710"/>
        <v>a</v>
      </c>
      <c r="R1200" s="74" t="str">
        <f t="shared" si="710"/>
        <v>a</v>
      </c>
    </row>
    <row r="1201" spans="2:18" hidden="1" outlineLevel="1" x14ac:dyDescent="0.25">
      <c r="B1201">
        <v>148</v>
      </c>
      <c r="C1201" s="72" t="str">
        <f t="shared" ref="C1201:R1201" si="711">IF(C940=MIN(PositiveDifferences),C940,"a")</f>
        <v>a</v>
      </c>
      <c r="D1201" s="73" t="str">
        <f t="shared" si="711"/>
        <v>a</v>
      </c>
      <c r="E1201" s="73" t="str">
        <f t="shared" si="711"/>
        <v>a</v>
      </c>
      <c r="F1201" s="73" t="str">
        <f t="shared" si="711"/>
        <v>a</v>
      </c>
      <c r="G1201" s="73" t="str">
        <f t="shared" si="711"/>
        <v>a</v>
      </c>
      <c r="H1201" s="73" t="str">
        <f t="shared" si="711"/>
        <v>a</v>
      </c>
      <c r="I1201" s="73" t="str">
        <f t="shared" si="711"/>
        <v>a</v>
      </c>
      <c r="J1201" s="73" t="str">
        <f t="shared" si="711"/>
        <v>a</v>
      </c>
      <c r="K1201" s="73" t="str">
        <f t="shared" si="711"/>
        <v>a</v>
      </c>
      <c r="L1201" s="73" t="str">
        <f t="shared" si="711"/>
        <v>a</v>
      </c>
      <c r="M1201" s="73" t="str">
        <f t="shared" si="711"/>
        <v>a</v>
      </c>
      <c r="N1201" s="73" t="str">
        <f t="shared" si="711"/>
        <v>a</v>
      </c>
      <c r="O1201" s="73" t="str">
        <f t="shared" si="711"/>
        <v>a</v>
      </c>
      <c r="P1201" s="73" t="str">
        <f t="shared" si="711"/>
        <v>a</v>
      </c>
      <c r="Q1201" s="73" t="str">
        <f t="shared" si="711"/>
        <v>a</v>
      </c>
      <c r="R1201" s="74" t="str">
        <f t="shared" si="711"/>
        <v>a</v>
      </c>
    </row>
    <row r="1202" spans="2:18" hidden="1" outlineLevel="1" x14ac:dyDescent="0.25">
      <c r="B1202">
        <v>149</v>
      </c>
      <c r="C1202" s="72" t="str">
        <f t="shared" ref="C1202:R1202" si="712">IF(C941=MIN(PositiveDifferences),C941,"a")</f>
        <v>a</v>
      </c>
      <c r="D1202" s="73" t="str">
        <f t="shared" si="712"/>
        <v>a</v>
      </c>
      <c r="E1202" s="73" t="str">
        <f t="shared" si="712"/>
        <v>a</v>
      </c>
      <c r="F1202" s="73" t="str">
        <f t="shared" si="712"/>
        <v>a</v>
      </c>
      <c r="G1202" s="73" t="str">
        <f t="shared" si="712"/>
        <v>a</v>
      </c>
      <c r="H1202" s="73" t="str">
        <f t="shared" si="712"/>
        <v>a</v>
      </c>
      <c r="I1202" s="73" t="str">
        <f t="shared" si="712"/>
        <v>a</v>
      </c>
      <c r="J1202" s="73" t="str">
        <f t="shared" si="712"/>
        <v>a</v>
      </c>
      <c r="K1202" s="73" t="str">
        <f t="shared" si="712"/>
        <v>a</v>
      </c>
      <c r="L1202" s="73" t="str">
        <f t="shared" si="712"/>
        <v>a</v>
      </c>
      <c r="M1202" s="73" t="str">
        <f t="shared" si="712"/>
        <v>a</v>
      </c>
      <c r="N1202" s="73" t="str">
        <f t="shared" si="712"/>
        <v>a</v>
      </c>
      <c r="O1202" s="73" t="str">
        <f t="shared" si="712"/>
        <v>a</v>
      </c>
      <c r="P1202" s="73" t="str">
        <f t="shared" si="712"/>
        <v>a</v>
      </c>
      <c r="Q1202" s="73" t="str">
        <f t="shared" si="712"/>
        <v>a</v>
      </c>
      <c r="R1202" s="74" t="str">
        <f t="shared" si="712"/>
        <v>a</v>
      </c>
    </row>
    <row r="1203" spans="2:18" hidden="1" outlineLevel="1" x14ac:dyDescent="0.25">
      <c r="B1203">
        <v>150</v>
      </c>
      <c r="C1203" s="72" t="str">
        <f t="shared" ref="C1203:R1203" si="713">IF(C942=MIN(PositiveDifferences),C942,"a")</f>
        <v>a</v>
      </c>
      <c r="D1203" s="73" t="str">
        <f t="shared" si="713"/>
        <v>a</v>
      </c>
      <c r="E1203" s="73" t="str">
        <f t="shared" si="713"/>
        <v>a</v>
      </c>
      <c r="F1203" s="73" t="str">
        <f t="shared" si="713"/>
        <v>a</v>
      </c>
      <c r="G1203" s="73" t="str">
        <f t="shared" si="713"/>
        <v>a</v>
      </c>
      <c r="H1203" s="73" t="str">
        <f t="shared" si="713"/>
        <v>a</v>
      </c>
      <c r="I1203" s="73" t="str">
        <f t="shared" si="713"/>
        <v>a</v>
      </c>
      <c r="J1203" s="73" t="str">
        <f t="shared" si="713"/>
        <v>a</v>
      </c>
      <c r="K1203" s="73" t="str">
        <f t="shared" si="713"/>
        <v>a</v>
      </c>
      <c r="L1203" s="73" t="str">
        <f t="shared" si="713"/>
        <v>a</v>
      </c>
      <c r="M1203" s="73" t="str">
        <f t="shared" si="713"/>
        <v>a</v>
      </c>
      <c r="N1203" s="73" t="str">
        <f t="shared" si="713"/>
        <v>a</v>
      </c>
      <c r="O1203" s="73" t="str">
        <f t="shared" si="713"/>
        <v>a</v>
      </c>
      <c r="P1203" s="73" t="str">
        <f t="shared" si="713"/>
        <v>a</v>
      </c>
      <c r="Q1203" s="73" t="str">
        <f t="shared" si="713"/>
        <v>a</v>
      </c>
      <c r="R1203" s="74" t="str">
        <f t="shared" si="713"/>
        <v>a</v>
      </c>
    </row>
    <row r="1204" spans="2:18" hidden="1" outlineLevel="1" x14ac:dyDescent="0.25">
      <c r="B1204">
        <v>151</v>
      </c>
      <c r="C1204" s="72" t="str">
        <f t="shared" ref="C1204:R1204" si="714">IF(C943=MIN(PositiveDifferences),C943,"a")</f>
        <v>a</v>
      </c>
      <c r="D1204" s="73" t="str">
        <f t="shared" si="714"/>
        <v>a</v>
      </c>
      <c r="E1204" s="73" t="str">
        <f t="shared" si="714"/>
        <v>a</v>
      </c>
      <c r="F1204" s="73" t="str">
        <f t="shared" si="714"/>
        <v>a</v>
      </c>
      <c r="G1204" s="73" t="str">
        <f t="shared" si="714"/>
        <v>a</v>
      </c>
      <c r="H1204" s="73" t="str">
        <f t="shared" si="714"/>
        <v>a</v>
      </c>
      <c r="I1204" s="73" t="str">
        <f t="shared" si="714"/>
        <v>a</v>
      </c>
      <c r="J1204" s="73" t="str">
        <f t="shared" si="714"/>
        <v>a</v>
      </c>
      <c r="K1204" s="73" t="str">
        <f t="shared" si="714"/>
        <v>a</v>
      </c>
      <c r="L1204" s="73" t="str">
        <f t="shared" si="714"/>
        <v>a</v>
      </c>
      <c r="M1204" s="73" t="str">
        <f t="shared" si="714"/>
        <v>a</v>
      </c>
      <c r="N1204" s="73" t="str">
        <f t="shared" si="714"/>
        <v>a</v>
      </c>
      <c r="O1204" s="73" t="str">
        <f t="shared" si="714"/>
        <v>a</v>
      </c>
      <c r="P1204" s="73" t="str">
        <f t="shared" si="714"/>
        <v>a</v>
      </c>
      <c r="Q1204" s="73" t="str">
        <f t="shared" si="714"/>
        <v>a</v>
      </c>
      <c r="R1204" s="74" t="str">
        <f t="shared" si="714"/>
        <v>a</v>
      </c>
    </row>
    <row r="1205" spans="2:18" hidden="1" outlineLevel="1" x14ac:dyDescent="0.25">
      <c r="B1205">
        <v>152</v>
      </c>
      <c r="C1205" s="72" t="str">
        <f t="shared" ref="C1205:R1205" si="715">IF(C944=MIN(PositiveDifferences),C944,"a")</f>
        <v>a</v>
      </c>
      <c r="D1205" s="73" t="str">
        <f t="shared" si="715"/>
        <v>a</v>
      </c>
      <c r="E1205" s="73" t="str">
        <f t="shared" si="715"/>
        <v>a</v>
      </c>
      <c r="F1205" s="73" t="str">
        <f t="shared" si="715"/>
        <v>a</v>
      </c>
      <c r="G1205" s="73" t="str">
        <f t="shared" si="715"/>
        <v>a</v>
      </c>
      <c r="H1205" s="73" t="str">
        <f t="shared" si="715"/>
        <v>a</v>
      </c>
      <c r="I1205" s="73" t="str">
        <f t="shared" si="715"/>
        <v>a</v>
      </c>
      <c r="J1205" s="73" t="str">
        <f t="shared" si="715"/>
        <v>a</v>
      </c>
      <c r="K1205" s="73" t="str">
        <f t="shared" si="715"/>
        <v>a</v>
      </c>
      <c r="L1205" s="73" t="str">
        <f t="shared" si="715"/>
        <v>a</v>
      </c>
      <c r="M1205" s="73" t="str">
        <f t="shared" si="715"/>
        <v>a</v>
      </c>
      <c r="N1205" s="73" t="str">
        <f t="shared" si="715"/>
        <v>a</v>
      </c>
      <c r="O1205" s="73" t="str">
        <f t="shared" si="715"/>
        <v>a</v>
      </c>
      <c r="P1205" s="73" t="str">
        <f t="shared" si="715"/>
        <v>a</v>
      </c>
      <c r="Q1205" s="73" t="str">
        <f t="shared" si="715"/>
        <v>a</v>
      </c>
      <c r="R1205" s="74" t="str">
        <f t="shared" si="715"/>
        <v>a</v>
      </c>
    </row>
    <row r="1206" spans="2:18" hidden="1" outlineLevel="1" x14ac:dyDescent="0.25">
      <c r="B1206">
        <v>153</v>
      </c>
      <c r="C1206" s="72" t="str">
        <f t="shared" ref="C1206:R1206" si="716">IF(C945=MIN(PositiveDifferences),C945,"a")</f>
        <v>a</v>
      </c>
      <c r="D1206" s="73" t="str">
        <f t="shared" si="716"/>
        <v>a</v>
      </c>
      <c r="E1206" s="73" t="str">
        <f t="shared" si="716"/>
        <v>a</v>
      </c>
      <c r="F1206" s="73" t="str">
        <f t="shared" si="716"/>
        <v>a</v>
      </c>
      <c r="G1206" s="73" t="str">
        <f t="shared" si="716"/>
        <v>a</v>
      </c>
      <c r="H1206" s="73" t="str">
        <f t="shared" si="716"/>
        <v>a</v>
      </c>
      <c r="I1206" s="73" t="str">
        <f t="shared" si="716"/>
        <v>a</v>
      </c>
      <c r="J1206" s="73" t="str">
        <f t="shared" si="716"/>
        <v>a</v>
      </c>
      <c r="K1206" s="73" t="str">
        <f t="shared" si="716"/>
        <v>a</v>
      </c>
      <c r="L1206" s="73" t="str">
        <f t="shared" si="716"/>
        <v>a</v>
      </c>
      <c r="M1206" s="73" t="str">
        <f t="shared" si="716"/>
        <v>a</v>
      </c>
      <c r="N1206" s="73" t="str">
        <f t="shared" si="716"/>
        <v>a</v>
      </c>
      <c r="O1206" s="73" t="str">
        <f t="shared" si="716"/>
        <v>a</v>
      </c>
      <c r="P1206" s="73" t="str">
        <f t="shared" si="716"/>
        <v>a</v>
      </c>
      <c r="Q1206" s="73" t="str">
        <f t="shared" si="716"/>
        <v>a</v>
      </c>
      <c r="R1206" s="74" t="str">
        <f t="shared" si="716"/>
        <v>a</v>
      </c>
    </row>
    <row r="1207" spans="2:18" hidden="1" outlineLevel="1" x14ac:dyDescent="0.25">
      <c r="B1207">
        <v>154</v>
      </c>
      <c r="C1207" s="72" t="str">
        <f t="shared" ref="C1207:R1207" si="717">IF(C946=MIN(PositiveDifferences),C946,"a")</f>
        <v>a</v>
      </c>
      <c r="D1207" s="73" t="str">
        <f t="shared" si="717"/>
        <v>a</v>
      </c>
      <c r="E1207" s="73" t="str">
        <f t="shared" si="717"/>
        <v>a</v>
      </c>
      <c r="F1207" s="73" t="str">
        <f t="shared" si="717"/>
        <v>a</v>
      </c>
      <c r="G1207" s="73" t="str">
        <f t="shared" si="717"/>
        <v>a</v>
      </c>
      <c r="H1207" s="73" t="str">
        <f t="shared" si="717"/>
        <v>a</v>
      </c>
      <c r="I1207" s="73" t="str">
        <f t="shared" si="717"/>
        <v>a</v>
      </c>
      <c r="J1207" s="73" t="str">
        <f t="shared" si="717"/>
        <v>a</v>
      </c>
      <c r="K1207" s="73" t="str">
        <f t="shared" si="717"/>
        <v>a</v>
      </c>
      <c r="L1207" s="73" t="str">
        <f t="shared" si="717"/>
        <v>a</v>
      </c>
      <c r="M1207" s="73" t="str">
        <f t="shared" si="717"/>
        <v>a</v>
      </c>
      <c r="N1207" s="73" t="str">
        <f t="shared" si="717"/>
        <v>a</v>
      </c>
      <c r="O1207" s="73" t="str">
        <f t="shared" si="717"/>
        <v>a</v>
      </c>
      <c r="P1207" s="73" t="str">
        <f t="shared" si="717"/>
        <v>a</v>
      </c>
      <c r="Q1207" s="73" t="str">
        <f t="shared" si="717"/>
        <v>a</v>
      </c>
      <c r="R1207" s="74" t="str">
        <f t="shared" si="717"/>
        <v>a</v>
      </c>
    </row>
    <row r="1208" spans="2:18" hidden="1" outlineLevel="1" x14ac:dyDescent="0.25">
      <c r="B1208">
        <v>155</v>
      </c>
      <c r="C1208" s="72" t="str">
        <f t="shared" ref="C1208:R1208" si="718">IF(C947=MIN(PositiveDifferences),C947,"a")</f>
        <v>a</v>
      </c>
      <c r="D1208" s="73" t="str">
        <f t="shared" si="718"/>
        <v>a</v>
      </c>
      <c r="E1208" s="73" t="str">
        <f t="shared" si="718"/>
        <v>a</v>
      </c>
      <c r="F1208" s="73" t="str">
        <f t="shared" si="718"/>
        <v>a</v>
      </c>
      <c r="G1208" s="73" t="str">
        <f t="shared" si="718"/>
        <v>a</v>
      </c>
      <c r="H1208" s="73" t="str">
        <f t="shared" si="718"/>
        <v>a</v>
      </c>
      <c r="I1208" s="73" t="str">
        <f t="shared" si="718"/>
        <v>a</v>
      </c>
      <c r="J1208" s="73" t="str">
        <f t="shared" si="718"/>
        <v>a</v>
      </c>
      <c r="K1208" s="73" t="str">
        <f t="shared" si="718"/>
        <v>a</v>
      </c>
      <c r="L1208" s="73" t="str">
        <f t="shared" si="718"/>
        <v>a</v>
      </c>
      <c r="M1208" s="73" t="str">
        <f t="shared" si="718"/>
        <v>a</v>
      </c>
      <c r="N1208" s="73" t="str">
        <f t="shared" si="718"/>
        <v>a</v>
      </c>
      <c r="O1208" s="73" t="str">
        <f t="shared" si="718"/>
        <v>a</v>
      </c>
      <c r="P1208" s="73" t="str">
        <f t="shared" si="718"/>
        <v>a</v>
      </c>
      <c r="Q1208" s="73" t="str">
        <f t="shared" si="718"/>
        <v>a</v>
      </c>
      <c r="R1208" s="74" t="str">
        <f t="shared" si="718"/>
        <v>a</v>
      </c>
    </row>
    <row r="1209" spans="2:18" hidden="1" outlineLevel="1" x14ac:dyDescent="0.25">
      <c r="B1209">
        <v>156</v>
      </c>
      <c r="C1209" s="72" t="str">
        <f t="shared" ref="C1209:R1209" si="719">IF(C948=MIN(PositiveDifferences),C948,"a")</f>
        <v>a</v>
      </c>
      <c r="D1209" s="73" t="str">
        <f t="shared" si="719"/>
        <v>a</v>
      </c>
      <c r="E1209" s="73" t="str">
        <f t="shared" si="719"/>
        <v>a</v>
      </c>
      <c r="F1209" s="73" t="str">
        <f t="shared" si="719"/>
        <v>a</v>
      </c>
      <c r="G1209" s="73" t="str">
        <f t="shared" si="719"/>
        <v>a</v>
      </c>
      <c r="H1209" s="73" t="str">
        <f t="shared" si="719"/>
        <v>a</v>
      </c>
      <c r="I1209" s="73" t="str">
        <f t="shared" si="719"/>
        <v>a</v>
      </c>
      <c r="J1209" s="73" t="str">
        <f t="shared" si="719"/>
        <v>a</v>
      </c>
      <c r="K1209" s="73" t="str">
        <f t="shared" si="719"/>
        <v>a</v>
      </c>
      <c r="L1209" s="73" t="str">
        <f t="shared" si="719"/>
        <v>a</v>
      </c>
      <c r="M1209" s="73" t="str">
        <f t="shared" si="719"/>
        <v>a</v>
      </c>
      <c r="N1209" s="73" t="str">
        <f t="shared" si="719"/>
        <v>a</v>
      </c>
      <c r="O1209" s="73" t="str">
        <f t="shared" si="719"/>
        <v>a</v>
      </c>
      <c r="P1209" s="73" t="str">
        <f t="shared" si="719"/>
        <v>a</v>
      </c>
      <c r="Q1209" s="73" t="str">
        <f t="shared" si="719"/>
        <v>a</v>
      </c>
      <c r="R1209" s="74" t="str">
        <f t="shared" si="719"/>
        <v>a</v>
      </c>
    </row>
    <row r="1210" spans="2:18" hidden="1" outlineLevel="1" x14ac:dyDescent="0.25">
      <c r="B1210">
        <v>157</v>
      </c>
      <c r="C1210" s="72" t="str">
        <f t="shared" ref="C1210:R1210" si="720">IF(C949=MIN(PositiveDifferences),C949,"a")</f>
        <v>a</v>
      </c>
      <c r="D1210" s="73" t="str">
        <f t="shared" si="720"/>
        <v>a</v>
      </c>
      <c r="E1210" s="73" t="str">
        <f t="shared" si="720"/>
        <v>a</v>
      </c>
      <c r="F1210" s="73" t="str">
        <f t="shared" si="720"/>
        <v>a</v>
      </c>
      <c r="G1210" s="73" t="str">
        <f t="shared" si="720"/>
        <v>a</v>
      </c>
      <c r="H1210" s="73" t="str">
        <f t="shared" si="720"/>
        <v>a</v>
      </c>
      <c r="I1210" s="73" t="str">
        <f t="shared" si="720"/>
        <v>a</v>
      </c>
      <c r="J1210" s="73" t="str">
        <f t="shared" si="720"/>
        <v>a</v>
      </c>
      <c r="K1210" s="73" t="str">
        <f t="shared" si="720"/>
        <v>a</v>
      </c>
      <c r="L1210" s="73" t="str">
        <f t="shared" si="720"/>
        <v>a</v>
      </c>
      <c r="M1210" s="73" t="str">
        <f t="shared" si="720"/>
        <v>a</v>
      </c>
      <c r="N1210" s="73" t="str">
        <f t="shared" si="720"/>
        <v>a</v>
      </c>
      <c r="O1210" s="73" t="str">
        <f t="shared" si="720"/>
        <v>a</v>
      </c>
      <c r="P1210" s="73" t="str">
        <f t="shared" si="720"/>
        <v>a</v>
      </c>
      <c r="Q1210" s="73" t="str">
        <f t="shared" si="720"/>
        <v>a</v>
      </c>
      <c r="R1210" s="74" t="str">
        <f t="shared" si="720"/>
        <v>a</v>
      </c>
    </row>
    <row r="1211" spans="2:18" hidden="1" outlineLevel="1" x14ac:dyDescent="0.25">
      <c r="B1211">
        <v>158</v>
      </c>
      <c r="C1211" s="72" t="str">
        <f t="shared" ref="C1211:R1211" si="721">IF(C950=MIN(PositiveDifferences),C950,"a")</f>
        <v>a</v>
      </c>
      <c r="D1211" s="73" t="str">
        <f t="shared" si="721"/>
        <v>a</v>
      </c>
      <c r="E1211" s="73" t="str">
        <f t="shared" si="721"/>
        <v>a</v>
      </c>
      <c r="F1211" s="73" t="str">
        <f t="shared" si="721"/>
        <v>a</v>
      </c>
      <c r="G1211" s="73" t="str">
        <f t="shared" si="721"/>
        <v>a</v>
      </c>
      <c r="H1211" s="73" t="str">
        <f t="shared" si="721"/>
        <v>a</v>
      </c>
      <c r="I1211" s="73" t="str">
        <f t="shared" si="721"/>
        <v>a</v>
      </c>
      <c r="J1211" s="73" t="str">
        <f t="shared" si="721"/>
        <v>a</v>
      </c>
      <c r="K1211" s="73" t="str">
        <f t="shared" si="721"/>
        <v>a</v>
      </c>
      <c r="L1211" s="73" t="str">
        <f t="shared" si="721"/>
        <v>a</v>
      </c>
      <c r="M1211" s="73" t="str">
        <f t="shared" si="721"/>
        <v>a</v>
      </c>
      <c r="N1211" s="73" t="str">
        <f t="shared" si="721"/>
        <v>a</v>
      </c>
      <c r="O1211" s="73" t="str">
        <f t="shared" si="721"/>
        <v>a</v>
      </c>
      <c r="P1211" s="73" t="str">
        <f t="shared" si="721"/>
        <v>a</v>
      </c>
      <c r="Q1211" s="73" t="str">
        <f t="shared" si="721"/>
        <v>a</v>
      </c>
      <c r="R1211" s="74" t="str">
        <f t="shared" si="721"/>
        <v>a</v>
      </c>
    </row>
    <row r="1212" spans="2:18" hidden="1" outlineLevel="1" x14ac:dyDescent="0.25">
      <c r="B1212">
        <v>159</v>
      </c>
      <c r="C1212" s="72" t="str">
        <f t="shared" ref="C1212:R1212" si="722">IF(C951=MIN(PositiveDifferences),C951,"a")</f>
        <v>a</v>
      </c>
      <c r="D1212" s="73" t="str">
        <f t="shared" si="722"/>
        <v>a</v>
      </c>
      <c r="E1212" s="73" t="str">
        <f t="shared" si="722"/>
        <v>a</v>
      </c>
      <c r="F1212" s="73" t="str">
        <f t="shared" si="722"/>
        <v>a</v>
      </c>
      <c r="G1212" s="73" t="str">
        <f t="shared" si="722"/>
        <v>a</v>
      </c>
      <c r="H1212" s="73" t="str">
        <f t="shared" si="722"/>
        <v>a</v>
      </c>
      <c r="I1212" s="73" t="str">
        <f t="shared" si="722"/>
        <v>a</v>
      </c>
      <c r="J1212" s="73" t="str">
        <f t="shared" si="722"/>
        <v>a</v>
      </c>
      <c r="K1212" s="73" t="str">
        <f t="shared" si="722"/>
        <v>a</v>
      </c>
      <c r="L1212" s="73" t="str">
        <f t="shared" si="722"/>
        <v>a</v>
      </c>
      <c r="M1212" s="73" t="str">
        <f t="shared" si="722"/>
        <v>a</v>
      </c>
      <c r="N1212" s="73" t="str">
        <f t="shared" si="722"/>
        <v>a</v>
      </c>
      <c r="O1212" s="73" t="str">
        <f t="shared" si="722"/>
        <v>a</v>
      </c>
      <c r="P1212" s="73" t="str">
        <f t="shared" si="722"/>
        <v>a</v>
      </c>
      <c r="Q1212" s="73" t="str">
        <f t="shared" si="722"/>
        <v>a</v>
      </c>
      <c r="R1212" s="74" t="str">
        <f t="shared" si="722"/>
        <v>a</v>
      </c>
    </row>
    <row r="1213" spans="2:18" hidden="1" outlineLevel="1" x14ac:dyDescent="0.25">
      <c r="B1213">
        <v>160</v>
      </c>
      <c r="C1213" s="72" t="str">
        <f t="shared" ref="C1213:R1213" si="723">IF(C952=MIN(PositiveDifferences),C952,"a")</f>
        <v>a</v>
      </c>
      <c r="D1213" s="73" t="str">
        <f t="shared" si="723"/>
        <v>a</v>
      </c>
      <c r="E1213" s="73" t="str">
        <f t="shared" si="723"/>
        <v>a</v>
      </c>
      <c r="F1213" s="73" t="str">
        <f t="shared" si="723"/>
        <v>a</v>
      </c>
      <c r="G1213" s="73" t="str">
        <f t="shared" si="723"/>
        <v>a</v>
      </c>
      <c r="H1213" s="73" t="str">
        <f t="shared" si="723"/>
        <v>a</v>
      </c>
      <c r="I1213" s="73" t="str">
        <f t="shared" si="723"/>
        <v>a</v>
      </c>
      <c r="J1213" s="73" t="str">
        <f t="shared" si="723"/>
        <v>a</v>
      </c>
      <c r="K1213" s="73" t="str">
        <f t="shared" si="723"/>
        <v>a</v>
      </c>
      <c r="L1213" s="73" t="str">
        <f t="shared" si="723"/>
        <v>a</v>
      </c>
      <c r="M1213" s="73" t="str">
        <f t="shared" si="723"/>
        <v>a</v>
      </c>
      <c r="N1213" s="73" t="str">
        <f t="shared" si="723"/>
        <v>a</v>
      </c>
      <c r="O1213" s="73" t="str">
        <f t="shared" si="723"/>
        <v>a</v>
      </c>
      <c r="P1213" s="73" t="str">
        <f t="shared" si="723"/>
        <v>a</v>
      </c>
      <c r="Q1213" s="73" t="str">
        <f t="shared" si="723"/>
        <v>a</v>
      </c>
      <c r="R1213" s="74" t="str">
        <f t="shared" si="723"/>
        <v>a</v>
      </c>
    </row>
    <row r="1214" spans="2:18" hidden="1" outlineLevel="1" x14ac:dyDescent="0.25">
      <c r="B1214">
        <v>161</v>
      </c>
      <c r="C1214" s="72" t="str">
        <f t="shared" ref="C1214:R1214" si="724">IF(C953=MIN(PositiveDifferences),C953,"a")</f>
        <v>a</v>
      </c>
      <c r="D1214" s="73" t="str">
        <f t="shared" si="724"/>
        <v>a</v>
      </c>
      <c r="E1214" s="73" t="str">
        <f t="shared" si="724"/>
        <v>a</v>
      </c>
      <c r="F1214" s="73" t="str">
        <f t="shared" si="724"/>
        <v>a</v>
      </c>
      <c r="G1214" s="73" t="str">
        <f t="shared" si="724"/>
        <v>a</v>
      </c>
      <c r="H1214" s="73" t="str">
        <f t="shared" si="724"/>
        <v>a</v>
      </c>
      <c r="I1214" s="73" t="str">
        <f t="shared" si="724"/>
        <v>a</v>
      </c>
      <c r="J1214" s="73" t="str">
        <f t="shared" si="724"/>
        <v>a</v>
      </c>
      <c r="K1214" s="73" t="str">
        <f t="shared" si="724"/>
        <v>a</v>
      </c>
      <c r="L1214" s="73" t="str">
        <f t="shared" si="724"/>
        <v>a</v>
      </c>
      <c r="M1214" s="73" t="str">
        <f t="shared" si="724"/>
        <v>a</v>
      </c>
      <c r="N1214" s="73" t="str">
        <f t="shared" si="724"/>
        <v>a</v>
      </c>
      <c r="O1214" s="73" t="str">
        <f t="shared" si="724"/>
        <v>a</v>
      </c>
      <c r="P1214" s="73" t="str">
        <f t="shared" si="724"/>
        <v>a</v>
      </c>
      <c r="Q1214" s="73" t="str">
        <f t="shared" si="724"/>
        <v>a</v>
      </c>
      <c r="R1214" s="74" t="str">
        <f t="shared" si="724"/>
        <v>a</v>
      </c>
    </row>
    <row r="1215" spans="2:18" hidden="1" outlineLevel="1" x14ac:dyDescent="0.25">
      <c r="B1215">
        <v>162</v>
      </c>
      <c r="C1215" s="72" t="str">
        <f t="shared" ref="C1215:R1215" si="725">IF(C954=MIN(PositiveDifferences),C954,"a")</f>
        <v>a</v>
      </c>
      <c r="D1215" s="73" t="str">
        <f t="shared" si="725"/>
        <v>a</v>
      </c>
      <c r="E1215" s="73" t="str">
        <f t="shared" si="725"/>
        <v>a</v>
      </c>
      <c r="F1215" s="73" t="str">
        <f t="shared" si="725"/>
        <v>a</v>
      </c>
      <c r="G1215" s="73" t="str">
        <f t="shared" si="725"/>
        <v>a</v>
      </c>
      <c r="H1215" s="73" t="str">
        <f t="shared" si="725"/>
        <v>a</v>
      </c>
      <c r="I1215" s="73" t="str">
        <f t="shared" si="725"/>
        <v>a</v>
      </c>
      <c r="J1215" s="73" t="str">
        <f t="shared" si="725"/>
        <v>a</v>
      </c>
      <c r="K1215" s="73" t="str">
        <f t="shared" si="725"/>
        <v>a</v>
      </c>
      <c r="L1215" s="73" t="str">
        <f t="shared" si="725"/>
        <v>a</v>
      </c>
      <c r="M1215" s="73" t="str">
        <f t="shared" si="725"/>
        <v>a</v>
      </c>
      <c r="N1215" s="73" t="str">
        <f t="shared" si="725"/>
        <v>a</v>
      </c>
      <c r="O1215" s="73" t="str">
        <f t="shared" si="725"/>
        <v>a</v>
      </c>
      <c r="P1215" s="73" t="str">
        <f t="shared" si="725"/>
        <v>a</v>
      </c>
      <c r="Q1215" s="73" t="str">
        <f t="shared" si="725"/>
        <v>a</v>
      </c>
      <c r="R1215" s="74" t="str">
        <f t="shared" si="725"/>
        <v>a</v>
      </c>
    </row>
    <row r="1216" spans="2:18" hidden="1" outlineLevel="1" x14ac:dyDescent="0.25">
      <c r="B1216">
        <v>163</v>
      </c>
      <c r="C1216" s="72" t="str">
        <f t="shared" ref="C1216:R1216" si="726">IF(C955=MIN(PositiveDifferences),C955,"a")</f>
        <v>a</v>
      </c>
      <c r="D1216" s="73" t="str">
        <f t="shared" si="726"/>
        <v>a</v>
      </c>
      <c r="E1216" s="73" t="str">
        <f t="shared" si="726"/>
        <v>a</v>
      </c>
      <c r="F1216" s="73" t="str">
        <f t="shared" si="726"/>
        <v>a</v>
      </c>
      <c r="G1216" s="73" t="str">
        <f t="shared" si="726"/>
        <v>a</v>
      </c>
      <c r="H1216" s="73" t="str">
        <f t="shared" si="726"/>
        <v>a</v>
      </c>
      <c r="I1216" s="73" t="str">
        <f t="shared" si="726"/>
        <v>a</v>
      </c>
      <c r="J1216" s="73" t="str">
        <f t="shared" si="726"/>
        <v>a</v>
      </c>
      <c r="K1216" s="73" t="str">
        <f t="shared" si="726"/>
        <v>a</v>
      </c>
      <c r="L1216" s="73" t="str">
        <f t="shared" si="726"/>
        <v>a</v>
      </c>
      <c r="M1216" s="73" t="str">
        <f t="shared" si="726"/>
        <v>a</v>
      </c>
      <c r="N1216" s="73" t="str">
        <f t="shared" si="726"/>
        <v>a</v>
      </c>
      <c r="O1216" s="73" t="str">
        <f t="shared" si="726"/>
        <v>a</v>
      </c>
      <c r="P1216" s="73" t="str">
        <f t="shared" si="726"/>
        <v>a</v>
      </c>
      <c r="Q1216" s="73" t="str">
        <f t="shared" si="726"/>
        <v>a</v>
      </c>
      <c r="R1216" s="74" t="str">
        <f t="shared" si="726"/>
        <v>a</v>
      </c>
    </row>
    <row r="1217" spans="2:18" hidden="1" outlineLevel="1" x14ac:dyDescent="0.25">
      <c r="B1217">
        <v>164</v>
      </c>
      <c r="C1217" s="72" t="str">
        <f t="shared" ref="C1217:R1217" si="727">IF(C956=MIN(PositiveDifferences),C956,"a")</f>
        <v>a</v>
      </c>
      <c r="D1217" s="73" t="str">
        <f t="shared" si="727"/>
        <v>a</v>
      </c>
      <c r="E1217" s="73" t="str">
        <f t="shared" si="727"/>
        <v>a</v>
      </c>
      <c r="F1217" s="73" t="str">
        <f t="shared" si="727"/>
        <v>a</v>
      </c>
      <c r="G1217" s="73" t="str">
        <f t="shared" si="727"/>
        <v>a</v>
      </c>
      <c r="H1217" s="73" t="str">
        <f t="shared" si="727"/>
        <v>a</v>
      </c>
      <c r="I1217" s="73" t="str">
        <f t="shared" si="727"/>
        <v>a</v>
      </c>
      <c r="J1217" s="73" t="str">
        <f t="shared" si="727"/>
        <v>a</v>
      </c>
      <c r="K1217" s="73" t="str">
        <f t="shared" si="727"/>
        <v>a</v>
      </c>
      <c r="L1217" s="73" t="str">
        <f t="shared" si="727"/>
        <v>a</v>
      </c>
      <c r="M1217" s="73" t="str">
        <f t="shared" si="727"/>
        <v>a</v>
      </c>
      <c r="N1217" s="73" t="str">
        <f t="shared" si="727"/>
        <v>a</v>
      </c>
      <c r="O1217" s="73" t="str">
        <f t="shared" si="727"/>
        <v>a</v>
      </c>
      <c r="P1217" s="73" t="str">
        <f t="shared" si="727"/>
        <v>a</v>
      </c>
      <c r="Q1217" s="73" t="str">
        <f t="shared" si="727"/>
        <v>a</v>
      </c>
      <c r="R1217" s="74" t="str">
        <f t="shared" si="727"/>
        <v>a</v>
      </c>
    </row>
    <row r="1218" spans="2:18" hidden="1" outlineLevel="1" x14ac:dyDescent="0.25">
      <c r="B1218">
        <v>165</v>
      </c>
      <c r="C1218" s="72" t="str">
        <f t="shared" ref="C1218:R1218" si="728">IF(C957=MIN(PositiveDifferences),C957,"a")</f>
        <v>a</v>
      </c>
      <c r="D1218" s="73" t="str">
        <f t="shared" si="728"/>
        <v>a</v>
      </c>
      <c r="E1218" s="73" t="str">
        <f t="shared" si="728"/>
        <v>a</v>
      </c>
      <c r="F1218" s="73" t="str">
        <f t="shared" si="728"/>
        <v>a</v>
      </c>
      <c r="G1218" s="73" t="str">
        <f t="shared" si="728"/>
        <v>a</v>
      </c>
      <c r="H1218" s="73" t="str">
        <f t="shared" si="728"/>
        <v>a</v>
      </c>
      <c r="I1218" s="73" t="str">
        <f t="shared" si="728"/>
        <v>a</v>
      </c>
      <c r="J1218" s="73" t="str">
        <f t="shared" si="728"/>
        <v>a</v>
      </c>
      <c r="K1218" s="73" t="str">
        <f t="shared" si="728"/>
        <v>a</v>
      </c>
      <c r="L1218" s="73" t="str">
        <f t="shared" si="728"/>
        <v>a</v>
      </c>
      <c r="M1218" s="73" t="str">
        <f t="shared" si="728"/>
        <v>a</v>
      </c>
      <c r="N1218" s="73" t="str">
        <f t="shared" si="728"/>
        <v>a</v>
      </c>
      <c r="O1218" s="73" t="str">
        <f t="shared" si="728"/>
        <v>a</v>
      </c>
      <c r="P1218" s="73" t="str">
        <f t="shared" si="728"/>
        <v>a</v>
      </c>
      <c r="Q1218" s="73" t="str">
        <f t="shared" si="728"/>
        <v>a</v>
      </c>
      <c r="R1218" s="74" t="str">
        <f t="shared" si="728"/>
        <v>a</v>
      </c>
    </row>
    <row r="1219" spans="2:18" hidden="1" outlineLevel="1" x14ac:dyDescent="0.25">
      <c r="B1219">
        <v>166</v>
      </c>
      <c r="C1219" s="72" t="str">
        <f t="shared" ref="C1219:R1219" si="729">IF(C958=MIN(PositiveDifferences),C958,"a")</f>
        <v>a</v>
      </c>
      <c r="D1219" s="73" t="str">
        <f t="shared" si="729"/>
        <v>a</v>
      </c>
      <c r="E1219" s="73" t="str">
        <f t="shared" si="729"/>
        <v>a</v>
      </c>
      <c r="F1219" s="73" t="str">
        <f t="shared" si="729"/>
        <v>a</v>
      </c>
      <c r="G1219" s="73" t="str">
        <f t="shared" si="729"/>
        <v>a</v>
      </c>
      <c r="H1219" s="73" t="str">
        <f t="shared" si="729"/>
        <v>a</v>
      </c>
      <c r="I1219" s="73" t="str">
        <f t="shared" si="729"/>
        <v>a</v>
      </c>
      <c r="J1219" s="73" t="str">
        <f t="shared" si="729"/>
        <v>a</v>
      </c>
      <c r="K1219" s="73" t="str">
        <f t="shared" si="729"/>
        <v>a</v>
      </c>
      <c r="L1219" s="73" t="str">
        <f t="shared" si="729"/>
        <v>a</v>
      </c>
      <c r="M1219" s="73" t="str">
        <f t="shared" si="729"/>
        <v>a</v>
      </c>
      <c r="N1219" s="73" t="str">
        <f t="shared" si="729"/>
        <v>a</v>
      </c>
      <c r="O1219" s="73" t="str">
        <f t="shared" si="729"/>
        <v>a</v>
      </c>
      <c r="P1219" s="73" t="str">
        <f t="shared" si="729"/>
        <v>a</v>
      </c>
      <c r="Q1219" s="73" t="str">
        <f t="shared" si="729"/>
        <v>a</v>
      </c>
      <c r="R1219" s="74" t="str">
        <f t="shared" si="729"/>
        <v>a</v>
      </c>
    </row>
    <row r="1220" spans="2:18" hidden="1" outlineLevel="1" x14ac:dyDescent="0.25">
      <c r="B1220">
        <v>167</v>
      </c>
      <c r="C1220" s="72" t="str">
        <f t="shared" ref="C1220:R1220" si="730">IF(C959=MIN(PositiveDifferences),C959,"a")</f>
        <v>a</v>
      </c>
      <c r="D1220" s="73" t="str">
        <f t="shared" si="730"/>
        <v>a</v>
      </c>
      <c r="E1220" s="73" t="str">
        <f t="shared" si="730"/>
        <v>a</v>
      </c>
      <c r="F1220" s="73" t="str">
        <f t="shared" si="730"/>
        <v>a</v>
      </c>
      <c r="G1220" s="73" t="str">
        <f t="shared" si="730"/>
        <v>a</v>
      </c>
      <c r="H1220" s="73" t="str">
        <f t="shared" si="730"/>
        <v>a</v>
      </c>
      <c r="I1220" s="73" t="str">
        <f t="shared" si="730"/>
        <v>a</v>
      </c>
      <c r="J1220" s="73" t="str">
        <f t="shared" si="730"/>
        <v>a</v>
      </c>
      <c r="K1220" s="73" t="str">
        <f t="shared" si="730"/>
        <v>a</v>
      </c>
      <c r="L1220" s="73" t="str">
        <f t="shared" si="730"/>
        <v>a</v>
      </c>
      <c r="M1220" s="73" t="str">
        <f t="shared" si="730"/>
        <v>a</v>
      </c>
      <c r="N1220" s="73" t="str">
        <f t="shared" si="730"/>
        <v>a</v>
      </c>
      <c r="O1220" s="73" t="str">
        <f t="shared" si="730"/>
        <v>a</v>
      </c>
      <c r="P1220" s="73" t="str">
        <f t="shared" si="730"/>
        <v>a</v>
      </c>
      <c r="Q1220" s="73" t="str">
        <f t="shared" si="730"/>
        <v>a</v>
      </c>
      <c r="R1220" s="74" t="str">
        <f t="shared" si="730"/>
        <v>a</v>
      </c>
    </row>
    <row r="1221" spans="2:18" hidden="1" outlineLevel="1" x14ac:dyDescent="0.25">
      <c r="B1221">
        <v>168</v>
      </c>
      <c r="C1221" s="72" t="str">
        <f t="shared" ref="C1221:R1221" si="731">IF(C960=MIN(PositiveDifferences),C960,"a")</f>
        <v>a</v>
      </c>
      <c r="D1221" s="73" t="str">
        <f t="shared" si="731"/>
        <v>a</v>
      </c>
      <c r="E1221" s="73" t="str">
        <f t="shared" si="731"/>
        <v>a</v>
      </c>
      <c r="F1221" s="73" t="str">
        <f t="shared" si="731"/>
        <v>a</v>
      </c>
      <c r="G1221" s="73" t="str">
        <f t="shared" si="731"/>
        <v>a</v>
      </c>
      <c r="H1221" s="73" t="str">
        <f t="shared" si="731"/>
        <v>a</v>
      </c>
      <c r="I1221" s="73" t="str">
        <f t="shared" si="731"/>
        <v>a</v>
      </c>
      <c r="J1221" s="73" t="str">
        <f t="shared" si="731"/>
        <v>a</v>
      </c>
      <c r="K1221" s="73" t="str">
        <f t="shared" si="731"/>
        <v>a</v>
      </c>
      <c r="L1221" s="73" t="str">
        <f t="shared" si="731"/>
        <v>a</v>
      </c>
      <c r="M1221" s="73" t="str">
        <f t="shared" si="731"/>
        <v>a</v>
      </c>
      <c r="N1221" s="73" t="str">
        <f t="shared" si="731"/>
        <v>a</v>
      </c>
      <c r="O1221" s="73" t="str">
        <f t="shared" si="731"/>
        <v>a</v>
      </c>
      <c r="P1221" s="73" t="str">
        <f t="shared" si="731"/>
        <v>a</v>
      </c>
      <c r="Q1221" s="73" t="str">
        <f t="shared" si="731"/>
        <v>a</v>
      </c>
      <c r="R1221" s="74" t="str">
        <f t="shared" si="731"/>
        <v>a</v>
      </c>
    </row>
    <row r="1222" spans="2:18" hidden="1" outlineLevel="1" x14ac:dyDescent="0.25">
      <c r="B1222">
        <v>169</v>
      </c>
      <c r="C1222" s="72" t="str">
        <f t="shared" ref="C1222:R1222" si="732">IF(C961=MIN(PositiveDifferences),C961,"a")</f>
        <v>a</v>
      </c>
      <c r="D1222" s="73" t="str">
        <f t="shared" si="732"/>
        <v>a</v>
      </c>
      <c r="E1222" s="73" t="str">
        <f t="shared" si="732"/>
        <v>a</v>
      </c>
      <c r="F1222" s="73" t="str">
        <f t="shared" si="732"/>
        <v>a</v>
      </c>
      <c r="G1222" s="73" t="str">
        <f t="shared" si="732"/>
        <v>a</v>
      </c>
      <c r="H1222" s="73" t="str">
        <f t="shared" si="732"/>
        <v>a</v>
      </c>
      <c r="I1222" s="73" t="str">
        <f t="shared" si="732"/>
        <v>a</v>
      </c>
      <c r="J1222" s="73" t="str">
        <f t="shared" si="732"/>
        <v>a</v>
      </c>
      <c r="K1222" s="73" t="str">
        <f t="shared" si="732"/>
        <v>a</v>
      </c>
      <c r="L1222" s="73" t="str">
        <f t="shared" si="732"/>
        <v>a</v>
      </c>
      <c r="M1222" s="73" t="str">
        <f t="shared" si="732"/>
        <v>a</v>
      </c>
      <c r="N1222" s="73" t="str">
        <f t="shared" si="732"/>
        <v>a</v>
      </c>
      <c r="O1222" s="73" t="str">
        <f t="shared" si="732"/>
        <v>a</v>
      </c>
      <c r="P1222" s="73" t="str">
        <f t="shared" si="732"/>
        <v>a</v>
      </c>
      <c r="Q1222" s="73" t="str">
        <f t="shared" si="732"/>
        <v>a</v>
      </c>
      <c r="R1222" s="74" t="str">
        <f t="shared" si="732"/>
        <v>a</v>
      </c>
    </row>
    <row r="1223" spans="2:18" hidden="1" outlineLevel="1" x14ac:dyDescent="0.25">
      <c r="B1223">
        <v>170</v>
      </c>
      <c r="C1223" s="72" t="str">
        <f t="shared" ref="C1223:R1223" si="733">IF(C962=MIN(PositiveDifferences),C962,"a")</f>
        <v>a</v>
      </c>
      <c r="D1223" s="73" t="str">
        <f t="shared" si="733"/>
        <v>a</v>
      </c>
      <c r="E1223" s="73" t="str">
        <f t="shared" si="733"/>
        <v>a</v>
      </c>
      <c r="F1223" s="73" t="str">
        <f t="shared" si="733"/>
        <v>a</v>
      </c>
      <c r="G1223" s="73" t="str">
        <f t="shared" si="733"/>
        <v>a</v>
      </c>
      <c r="H1223" s="73" t="str">
        <f t="shared" si="733"/>
        <v>a</v>
      </c>
      <c r="I1223" s="73" t="str">
        <f t="shared" si="733"/>
        <v>a</v>
      </c>
      <c r="J1223" s="73" t="str">
        <f t="shared" si="733"/>
        <v>a</v>
      </c>
      <c r="K1223" s="73" t="str">
        <f t="shared" si="733"/>
        <v>a</v>
      </c>
      <c r="L1223" s="73" t="str">
        <f t="shared" si="733"/>
        <v>a</v>
      </c>
      <c r="M1223" s="73" t="str">
        <f t="shared" si="733"/>
        <v>a</v>
      </c>
      <c r="N1223" s="73" t="str">
        <f t="shared" si="733"/>
        <v>a</v>
      </c>
      <c r="O1223" s="73" t="str">
        <f t="shared" si="733"/>
        <v>a</v>
      </c>
      <c r="P1223" s="73" t="str">
        <f t="shared" si="733"/>
        <v>a</v>
      </c>
      <c r="Q1223" s="73" t="str">
        <f t="shared" si="733"/>
        <v>a</v>
      </c>
      <c r="R1223" s="74" t="str">
        <f t="shared" si="733"/>
        <v>a</v>
      </c>
    </row>
    <row r="1224" spans="2:18" hidden="1" outlineLevel="1" x14ac:dyDescent="0.25">
      <c r="B1224">
        <v>171</v>
      </c>
      <c r="C1224" s="72" t="str">
        <f t="shared" ref="C1224:R1224" si="734">IF(C963=MIN(PositiveDifferences),C963,"a")</f>
        <v>a</v>
      </c>
      <c r="D1224" s="73" t="str">
        <f t="shared" si="734"/>
        <v>a</v>
      </c>
      <c r="E1224" s="73" t="str">
        <f t="shared" si="734"/>
        <v>a</v>
      </c>
      <c r="F1224" s="73" t="str">
        <f t="shared" si="734"/>
        <v>a</v>
      </c>
      <c r="G1224" s="73" t="str">
        <f t="shared" si="734"/>
        <v>a</v>
      </c>
      <c r="H1224" s="73" t="str">
        <f t="shared" si="734"/>
        <v>a</v>
      </c>
      <c r="I1224" s="73" t="str">
        <f t="shared" si="734"/>
        <v>a</v>
      </c>
      <c r="J1224" s="73" t="str">
        <f t="shared" si="734"/>
        <v>a</v>
      </c>
      <c r="K1224" s="73" t="str">
        <f t="shared" si="734"/>
        <v>a</v>
      </c>
      <c r="L1224" s="73" t="str">
        <f t="shared" si="734"/>
        <v>a</v>
      </c>
      <c r="M1224" s="73" t="str">
        <f t="shared" si="734"/>
        <v>a</v>
      </c>
      <c r="N1224" s="73" t="str">
        <f t="shared" si="734"/>
        <v>a</v>
      </c>
      <c r="O1224" s="73" t="str">
        <f t="shared" si="734"/>
        <v>a</v>
      </c>
      <c r="P1224" s="73" t="str">
        <f t="shared" si="734"/>
        <v>a</v>
      </c>
      <c r="Q1224" s="73" t="str">
        <f t="shared" si="734"/>
        <v>a</v>
      </c>
      <c r="R1224" s="74" t="str">
        <f t="shared" si="734"/>
        <v>a</v>
      </c>
    </row>
    <row r="1225" spans="2:18" hidden="1" outlineLevel="1" x14ac:dyDescent="0.25">
      <c r="B1225">
        <v>172</v>
      </c>
      <c r="C1225" s="72" t="str">
        <f t="shared" ref="C1225:R1225" si="735">IF(C964=MIN(PositiveDifferences),C964,"a")</f>
        <v>a</v>
      </c>
      <c r="D1225" s="73" t="str">
        <f t="shared" si="735"/>
        <v>a</v>
      </c>
      <c r="E1225" s="73" t="str">
        <f t="shared" si="735"/>
        <v>a</v>
      </c>
      <c r="F1225" s="73" t="str">
        <f t="shared" si="735"/>
        <v>a</v>
      </c>
      <c r="G1225" s="73" t="str">
        <f t="shared" si="735"/>
        <v>a</v>
      </c>
      <c r="H1225" s="73" t="str">
        <f t="shared" si="735"/>
        <v>a</v>
      </c>
      <c r="I1225" s="73" t="str">
        <f t="shared" si="735"/>
        <v>a</v>
      </c>
      <c r="J1225" s="73" t="str">
        <f t="shared" si="735"/>
        <v>a</v>
      </c>
      <c r="K1225" s="73" t="str">
        <f t="shared" si="735"/>
        <v>a</v>
      </c>
      <c r="L1225" s="73" t="str">
        <f t="shared" si="735"/>
        <v>a</v>
      </c>
      <c r="M1225" s="73" t="str">
        <f t="shared" si="735"/>
        <v>a</v>
      </c>
      <c r="N1225" s="73" t="str">
        <f t="shared" si="735"/>
        <v>a</v>
      </c>
      <c r="O1225" s="73" t="str">
        <f t="shared" si="735"/>
        <v>a</v>
      </c>
      <c r="P1225" s="73" t="str">
        <f t="shared" si="735"/>
        <v>a</v>
      </c>
      <c r="Q1225" s="73" t="str">
        <f t="shared" si="735"/>
        <v>a</v>
      </c>
      <c r="R1225" s="74" t="str">
        <f t="shared" si="735"/>
        <v>a</v>
      </c>
    </row>
    <row r="1226" spans="2:18" hidden="1" outlineLevel="1" x14ac:dyDescent="0.25">
      <c r="B1226">
        <v>173</v>
      </c>
      <c r="C1226" s="72" t="str">
        <f t="shared" ref="C1226:R1226" si="736">IF(C965=MIN(PositiveDifferences),C965,"a")</f>
        <v>a</v>
      </c>
      <c r="D1226" s="73" t="str">
        <f t="shared" si="736"/>
        <v>a</v>
      </c>
      <c r="E1226" s="73" t="str">
        <f t="shared" si="736"/>
        <v>a</v>
      </c>
      <c r="F1226" s="73" t="str">
        <f t="shared" si="736"/>
        <v>a</v>
      </c>
      <c r="G1226" s="73" t="str">
        <f t="shared" si="736"/>
        <v>a</v>
      </c>
      <c r="H1226" s="73" t="str">
        <f t="shared" si="736"/>
        <v>a</v>
      </c>
      <c r="I1226" s="73" t="str">
        <f t="shared" si="736"/>
        <v>a</v>
      </c>
      <c r="J1226" s="73" t="str">
        <f t="shared" si="736"/>
        <v>a</v>
      </c>
      <c r="K1226" s="73" t="str">
        <f t="shared" si="736"/>
        <v>a</v>
      </c>
      <c r="L1226" s="73" t="str">
        <f t="shared" si="736"/>
        <v>a</v>
      </c>
      <c r="M1226" s="73" t="str">
        <f t="shared" si="736"/>
        <v>a</v>
      </c>
      <c r="N1226" s="73" t="str">
        <f t="shared" si="736"/>
        <v>a</v>
      </c>
      <c r="O1226" s="73" t="str">
        <f t="shared" si="736"/>
        <v>a</v>
      </c>
      <c r="P1226" s="73" t="str">
        <f t="shared" si="736"/>
        <v>a</v>
      </c>
      <c r="Q1226" s="73" t="str">
        <f t="shared" si="736"/>
        <v>a</v>
      </c>
      <c r="R1226" s="74" t="str">
        <f t="shared" si="736"/>
        <v>a</v>
      </c>
    </row>
    <row r="1227" spans="2:18" hidden="1" outlineLevel="1" x14ac:dyDescent="0.25">
      <c r="B1227">
        <v>174</v>
      </c>
      <c r="C1227" s="72" t="str">
        <f t="shared" ref="C1227:R1227" si="737">IF(C966=MIN(PositiveDifferences),C966,"a")</f>
        <v>a</v>
      </c>
      <c r="D1227" s="73" t="str">
        <f t="shared" si="737"/>
        <v>a</v>
      </c>
      <c r="E1227" s="73" t="str">
        <f t="shared" si="737"/>
        <v>a</v>
      </c>
      <c r="F1227" s="73" t="str">
        <f t="shared" si="737"/>
        <v>a</v>
      </c>
      <c r="G1227" s="73" t="str">
        <f t="shared" si="737"/>
        <v>a</v>
      </c>
      <c r="H1227" s="73" t="str">
        <f t="shared" si="737"/>
        <v>a</v>
      </c>
      <c r="I1227" s="73" t="str">
        <f t="shared" si="737"/>
        <v>a</v>
      </c>
      <c r="J1227" s="73" t="str">
        <f t="shared" si="737"/>
        <v>a</v>
      </c>
      <c r="K1227" s="73" t="str">
        <f t="shared" si="737"/>
        <v>a</v>
      </c>
      <c r="L1227" s="73" t="str">
        <f t="shared" si="737"/>
        <v>a</v>
      </c>
      <c r="M1227" s="73" t="str">
        <f t="shared" si="737"/>
        <v>a</v>
      </c>
      <c r="N1227" s="73" t="str">
        <f t="shared" si="737"/>
        <v>a</v>
      </c>
      <c r="O1227" s="73" t="str">
        <f t="shared" si="737"/>
        <v>a</v>
      </c>
      <c r="P1227" s="73" t="str">
        <f t="shared" si="737"/>
        <v>a</v>
      </c>
      <c r="Q1227" s="73" t="str">
        <f t="shared" si="737"/>
        <v>a</v>
      </c>
      <c r="R1227" s="74" t="str">
        <f t="shared" si="737"/>
        <v>a</v>
      </c>
    </row>
    <row r="1228" spans="2:18" hidden="1" outlineLevel="1" x14ac:dyDescent="0.25">
      <c r="B1228">
        <v>175</v>
      </c>
      <c r="C1228" s="72" t="str">
        <f t="shared" ref="C1228:R1228" si="738">IF(C967=MIN(PositiveDifferences),C967,"a")</f>
        <v>a</v>
      </c>
      <c r="D1228" s="73" t="str">
        <f t="shared" si="738"/>
        <v>a</v>
      </c>
      <c r="E1228" s="73" t="str">
        <f t="shared" si="738"/>
        <v>a</v>
      </c>
      <c r="F1228" s="73" t="str">
        <f t="shared" si="738"/>
        <v>a</v>
      </c>
      <c r="G1228" s="73" t="str">
        <f t="shared" si="738"/>
        <v>a</v>
      </c>
      <c r="H1228" s="73" t="str">
        <f t="shared" si="738"/>
        <v>a</v>
      </c>
      <c r="I1228" s="73" t="str">
        <f t="shared" si="738"/>
        <v>a</v>
      </c>
      <c r="J1228" s="73" t="str">
        <f t="shared" si="738"/>
        <v>a</v>
      </c>
      <c r="K1228" s="73" t="str">
        <f t="shared" si="738"/>
        <v>a</v>
      </c>
      <c r="L1228" s="73" t="str">
        <f t="shared" si="738"/>
        <v>a</v>
      </c>
      <c r="M1228" s="73" t="str">
        <f t="shared" si="738"/>
        <v>a</v>
      </c>
      <c r="N1228" s="73" t="str">
        <f t="shared" si="738"/>
        <v>a</v>
      </c>
      <c r="O1228" s="73" t="str">
        <f t="shared" si="738"/>
        <v>a</v>
      </c>
      <c r="P1228" s="73" t="str">
        <f t="shared" si="738"/>
        <v>a</v>
      </c>
      <c r="Q1228" s="73" t="str">
        <f t="shared" si="738"/>
        <v>a</v>
      </c>
      <c r="R1228" s="74" t="str">
        <f t="shared" si="738"/>
        <v>a</v>
      </c>
    </row>
    <row r="1229" spans="2:18" hidden="1" outlineLevel="1" x14ac:dyDescent="0.25">
      <c r="B1229">
        <v>176</v>
      </c>
      <c r="C1229" s="72" t="str">
        <f t="shared" ref="C1229:R1229" si="739">IF(C968=MIN(PositiveDifferences),C968,"a")</f>
        <v>a</v>
      </c>
      <c r="D1229" s="73" t="str">
        <f t="shared" si="739"/>
        <v>a</v>
      </c>
      <c r="E1229" s="73" t="str">
        <f t="shared" si="739"/>
        <v>a</v>
      </c>
      <c r="F1229" s="73" t="str">
        <f t="shared" si="739"/>
        <v>a</v>
      </c>
      <c r="G1229" s="73" t="str">
        <f t="shared" si="739"/>
        <v>a</v>
      </c>
      <c r="H1229" s="73" t="str">
        <f t="shared" si="739"/>
        <v>a</v>
      </c>
      <c r="I1229" s="73" t="str">
        <f t="shared" si="739"/>
        <v>a</v>
      </c>
      <c r="J1229" s="73" t="str">
        <f t="shared" si="739"/>
        <v>a</v>
      </c>
      <c r="K1229" s="73" t="str">
        <f t="shared" si="739"/>
        <v>a</v>
      </c>
      <c r="L1229" s="73" t="str">
        <f t="shared" si="739"/>
        <v>a</v>
      </c>
      <c r="M1229" s="73" t="str">
        <f t="shared" si="739"/>
        <v>a</v>
      </c>
      <c r="N1229" s="73" t="str">
        <f t="shared" si="739"/>
        <v>a</v>
      </c>
      <c r="O1229" s="73" t="str">
        <f t="shared" si="739"/>
        <v>a</v>
      </c>
      <c r="P1229" s="73" t="str">
        <f t="shared" si="739"/>
        <v>a</v>
      </c>
      <c r="Q1229" s="73" t="str">
        <f t="shared" si="739"/>
        <v>a</v>
      </c>
      <c r="R1229" s="74" t="str">
        <f t="shared" si="739"/>
        <v>a</v>
      </c>
    </row>
    <row r="1230" spans="2:18" hidden="1" outlineLevel="1" x14ac:dyDescent="0.25">
      <c r="B1230">
        <v>177</v>
      </c>
      <c r="C1230" s="72" t="str">
        <f t="shared" ref="C1230:R1230" si="740">IF(C969=MIN(PositiveDifferences),C969,"a")</f>
        <v>a</v>
      </c>
      <c r="D1230" s="73" t="str">
        <f t="shared" si="740"/>
        <v>a</v>
      </c>
      <c r="E1230" s="73" t="str">
        <f t="shared" si="740"/>
        <v>a</v>
      </c>
      <c r="F1230" s="73" t="str">
        <f t="shared" si="740"/>
        <v>a</v>
      </c>
      <c r="G1230" s="73" t="str">
        <f t="shared" si="740"/>
        <v>a</v>
      </c>
      <c r="H1230" s="73" t="str">
        <f t="shared" si="740"/>
        <v>a</v>
      </c>
      <c r="I1230" s="73" t="str">
        <f t="shared" si="740"/>
        <v>a</v>
      </c>
      <c r="J1230" s="73" t="str">
        <f t="shared" si="740"/>
        <v>a</v>
      </c>
      <c r="K1230" s="73" t="str">
        <f t="shared" si="740"/>
        <v>a</v>
      </c>
      <c r="L1230" s="73" t="str">
        <f t="shared" si="740"/>
        <v>a</v>
      </c>
      <c r="M1230" s="73" t="str">
        <f t="shared" si="740"/>
        <v>a</v>
      </c>
      <c r="N1230" s="73" t="str">
        <f t="shared" si="740"/>
        <v>a</v>
      </c>
      <c r="O1230" s="73" t="str">
        <f t="shared" si="740"/>
        <v>a</v>
      </c>
      <c r="P1230" s="73" t="str">
        <f t="shared" si="740"/>
        <v>a</v>
      </c>
      <c r="Q1230" s="73" t="str">
        <f t="shared" si="740"/>
        <v>a</v>
      </c>
      <c r="R1230" s="74" t="str">
        <f t="shared" si="740"/>
        <v>a</v>
      </c>
    </row>
    <row r="1231" spans="2:18" hidden="1" outlineLevel="1" x14ac:dyDescent="0.25">
      <c r="B1231">
        <v>178</v>
      </c>
      <c r="C1231" s="72" t="str">
        <f t="shared" ref="C1231:R1231" si="741">IF(C970=MIN(PositiveDifferences),C970,"a")</f>
        <v>a</v>
      </c>
      <c r="D1231" s="73" t="str">
        <f t="shared" si="741"/>
        <v>a</v>
      </c>
      <c r="E1231" s="73" t="str">
        <f t="shared" si="741"/>
        <v>a</v>
      </c>
      <c r="F1231" s="73" t="str">
        <f t="shared" si="741"/>
        <v>a</v>
      </c>
      <c r="G1231" s="73" t="str">
        <f t="shared" si="741"/>
        <v>a</v>
      </c>
      <c r="H1231" s="73" t="str">
        <f t="shared" si="741"/>
        <v>a</v>
      </c>
      <c r="I1231" s="73" t="str">
        <f t="shared" si="741"/>
        <v>a</v>
      </c>
      <c r="J1231" s="73" t="str">
        <f t="shared" si="741"/>
        <v>a</v>
      </c>
      <c r="K1231" s="73" t="str">
        <f t="shared" si="741"/>
        <v>a</v>
      </c>
      <c r="L1231" s="73" t="str">
        <f t="shared" si="741"/>
        <v>a</v>
      </c>
      <c r="M1231" s="73" t="str">
        <f t="shared" si="741"/>
        <v>a</v>
      </c>
      <c r="N1231" s="73" t="str">
        <f t="shared" si="741"/>
        <v>a</v>
      </c>
      <c r="O1231" s="73" t="str">
        <f t="shared" si="741"/>
        <v>a</v>
      </c>
      <c r="P1231" s="73" t="str">
        <f t="shared" si="741"/>
        <v>a</v>
      </c>
      <c r="Q1231" s="73" t="str">
        <f t="shared" si="741"/>
        <v>a</v>
      </c>
      <c r="R1231" s="74" t="str">
        <f t="shared" si="741"/>
        <v>a</v>
      </c>
    </row>
    <row r="1232" spans="2:18" hidden="1" outlineLevel="1" x14ac:dyDescent="0.25">
      <c r="B1232">
        <v>179</v>
      </c>
      <c r="C1232" s="72" t="str">
        <f t="shared" ref="C1232:R1232" si="742">IF(C971=MIN(PositiveDifferences),C971,"a")</f>
        <v>a</v>
      </c>
      <c r="D1232" s="73" t="str">
        <f t="shared" si="742"/>
        <v>a</v>
      </c>
      <c r="E1232" s="73" t="str">
        <f t="shared" si="742"/>
        <v>a</v>
      </c>
      <c r="F1232" s="73" t="str">
        <f t="shared" si="742"/>
        <v>a</v>
      </c>
      <c r="G1232" s="73" t="str">
        <f t="shared" si="742"/>
        <v>a</v>
      </c>
      <c r="H1232" s="73" t="str">
        <f t="shared" si="742"/>
        <v>a</v>
      </c>
      <c r="I1232" s="73" t="str">
        <f t="shared" si="742"/>
        <v>a</v>
      </c>
      <c r="J1232" s="73" t="str">
        <f t="shared" si="742"/>
        <v>a</v>
      </c>
      <c r="K1232" s="73" t="str">
        <f t="shared" si="742"/>
        <v>a</v>
      </c>
      <c r="L1232" s="73" t="str">
        <f t="shared" si="742"/>
        <v>a</v>
      </c>
      <c r="M1232" s="73" t="str">
        <f t="shared" si="742"/>
        <v>a</v>
      </c>
      <c r="N1232" s="73" t="str">
        <f t="shared" si="742"/>
        <v>a</v>
      </c>
      <c r="O1232" s="73" t="str">
        <f t="shared" si="742"/>
        <v>a</v>
      </c>
      <c r="P1232" s="73" t="str">
        <f t="shared" si="742"/>
        <v>a</v>
      </c>
      <c r="Q1232" s="73" t="str">
        <f t="shared" si="742"/>
        <v>a</v>
      </c>
      <c r="R1232" s="74" t="str">
        <f t="shared" si="742"/>
        <v>a</v>
      </c>
    </row>
    <row r="1233" spans="2:18" hidden="1" outlineLevel="1" x14ac:dyDescent="0.25">
      <c r="B1233">
        <v>180</v>
      </c>
      <c r="C1233" s="72" t="str">
        <f t="shared" ref="C1233:R1233" si="743">IF(C972=MIN(PositiveDifferences),C972,"a")</f>
        <v>a</v>
      </c>
      <c r="D1233" s="73" t="str">
        <f t="shared" si="743"/>
        <v>a</v>
      </c>
      <c r="E1233" s="73" t="str">
        <f t="shared" si="743"/>
        <v>a</v>
      </c>
      <c r="F1233" s="73" t="str">
        <f t="shared" si="743"/>
        <v>a</v>
      </c>
      <c r="G1233" s="73" t="str">
        <f t="shared" si="743"/>
        <v>a</v>
      </c>
      <c r="H1233" s="73" t="str">
        <f t="shared" si="743"/>
        <v>a</v>
      </c>
      <c r="I1233" s="73" t="str">
        <f t="shared" si="743"/>
        <v>a</v>
      </c>
      <c r="J1233" s="73" t="str">
        <f t="shared" si="743"/>
        <v>a</v>
      </c>
      <c r="K1233" s="73" t="str">
        <f t="shared" si="743"/>
        <v>a</v>
      </c>
      <c r="L1233" s="73" t="str">
        <f t="shared" si="743"/>
        <v>a</v>
      </c>
      <c r="M1233" s="73" t="str">
        <f t="shared" si="743"/>
        <v>a</v>
      </c>
      <c r="N1233" s="73" t="str">
        <f t="shared" si="743"/>
        <v>a</v>
      </c>
      <c r="O1233" s="73" t="str">
        <f t="shared" si="743"/>
        <v>a</v>
      </c>
      <c r="P1233" s="73" t="str">
        <f t="shared" si="743"/>
        <v>a</v>
      </c>
      <c r="Q1233" s="73" t="str">
        <f t="shared" si="743"/>
        <v>a</v>
      </c>
      <c r="R1233" s="74" t="str">
        <f t="shared" si="743"/>
        <v>a</v>
      </c>
    </row>
    <row r="1234" spans="2:18" hidden="1" outlineLevel="1" x14ac:dyDescent="0.25">
      <c r="B1234">
        <v>181</v>
      </c>
      <c r="C1234" s="72" t="str">
        <f t="shared" ref="C1234:R1234" si="744">IF(C973=MIN(PositiveDifferences),C973,"a")</f>
        <v>a</v>
      </c>
      <c r="D1234" s="73" t="str">
        <f t="shared" si="744"/>
        <v>a</v>
      </c>
      <c r="E1234" s="73" t="str">
        <f t="shared" si="744"/>
        <v>a</v>
      </c>
      <c r="F1234" s="73" t="str">
        <f t="shared" si="744"/>
        <v>a</v>
      </c>
      <c r="G1234" s="73" t="str">
        <f t="shared" si="744"/>
        <v>a</v>
      </c>
      <c r="H1234" s="73" t="str">
        <f t="shared" si="744"/>
        <v>a</v>
      </c>
      <c r="I1234" s="73" t="str">
        <f t="shared" si="744"/>
        <v>a</v>
      </c>
      <c r="J1234" s="73" t="str">
        <f t="shared" si="744"/>
        <v>a</v>
      </c>
      <c r="K1234" s="73" t="str">
        <f t="shared" si="744"/>
        <v>a</v>
      </c>
      <c r="L1234" s="73" t="str">
        <f t="shared" si="744"/>
        <v>a</v>
      </c>
      <c r="M1234" s="73" t="str">
        <f t="shared" si="744"/>
        <v>a</v>
      </c>
      <c r="N1234" s="73" t="str">
        <f t="shared" si="744"/>
        <v>a</v>
      </c>
      <c r="O1234" s="73" t="str">
        <f t="shared" si="744"/>
        <v>a</v>
      </c>
      <c r="P1234" s="73" t="str">
        <f t="shared" si="744"/>
        <v>a</v>
      </c>
      <c r="Q1234" s="73" t="str">
        <f t="shared" si="744"/>
        <v>a</v>
      </c>
      <c r="R1234" s="74" t="str">
        <f t="shared" si="744"/>
        <v>a</v>
      </c>
    </row>
    <row r="1235" spans="2:18" hidden="1" outlineLevel="1" x14ac:dyDescent="0.25">
      <c r="B1235">
        <v>182</v>
      </c>
      <c r="C1235" s="72" t="str">
        <f t="shared" ref="C1235:R1235" si="745">IF(C974=MIN(PositiveDifferences),C974,"a")</f>
        <v>a</v>
      </c>
      <c r="D1235" s="73" t="str">
        <f t="shared" si="745"/>
        <v>a</v>
      </c>
      <c r="E1235" s="73" t="str">
        <f t="shared" si="745"/>
        <v>a</v>
      </c>
      <c r="F1235" s="73" t="str">
        <f t="shared" si="745"/>
        <v>a</v>
      </c>
      <c r="G1235" s="73" t="str">
        <f t="shared" si="745"/>
        <v>a</v>
      </c>
      <c r="H1235" s="73" t="str">
        <f t="shared" si="745"/>
        <v>a</v>
      </c>
      <c r="I1235" s="73" t="str">
        <f t="shared" si="745"/>
        <v>a</v>
      </c>
      <c r="J1235" s="73" t="str">
        <f t="shared" si="745"/>
        <v>a</v>
      </c>
      <c r="K1235" s="73" t="str">
        <f t="shared" si="745"/>
        <v>a</v>
      </c>
      <c r="L1235" s="73" t="str">
        <f t="shared" si="745"/>
        <v>a</v>
      </c>
      <c r="M1235" s="73" t="str">
        <f t="shared" si="745"/>
        <v>a</v>
      </c>
      <c r="N1235" s="73" t="str">
        <f t="shared" si="745"/>
        <v>a</v>
      </c>
      <c r="O1235" s="73" t="str">
        <f t="shared" si="745"/>
        <v>a</v>
      </c>
      <c r="P1235" s="73" t="str">
        <f t="shared" si="745"/>
        <v>a</v>
      </c>
      <c r="Q1235" s="73" t="str">
        <f t="shared" si="745"/>
        <v>a</v>
      </c>
      <c r="R1235" s="74" t="str">
        <f t="shared" si="745"/>
        <v>a</v>
      </c>
    </row>
    <row r="1236" spans="2:18" hidden="1" outlineLevel="1" x14ac:dyDescent="0.25">
      <c r="B1236">
        <v>183</v>
      </c>
      <c r="C1236" s="72" t="str">
        <f t="shared" ref="C1236:R1236" si="746">IF(C975=MIN(PositiveDifferences),C975,"a")</f>
        <v>a</v>
      </c>
      <c r="D1236" s="73" t="str">
        <f t="shared" si="746"/>
        <v>a</v>
      </c>
      <c r="E1236" s="73" t="str">
        <f t="shared" si="746"/>
        <v>a</v>
      </c>
      <c r="F1236" s="73" t="str">
        <f t="shared" si="746"/>
        <v>a</v>
      </c>
      <c r="G1236" s="73" t="str">
        <f t="shared" si="746"/>
        <v>a</v>
      </c>
      <c r="H1236" s="73" t="str">
        <f t="shared" si="746"/>
        <v>a</v>
      </c>
      <c r="I1236" s="73" t="str">
        <f t="shared" si="746"/>
        <v>a</v>
      </c>
      <c r="J1236" s="73" t="str">
        <f t="shared" si="746"/>
        <v>a</v>
      </c>
      <c r="K1236" s="73" t="str">
        <f t="shared" si="746"/>
        <v>a</v>
      </c>
      <c r="L1236" s="73" t="str">
        <f t="shared" si="746"/>
        <v>a</v>
      </c>
      <c r="M1236" s="73" t="str">
        <f t="shared" si="746"/>
        <v>a</v>
      </c>
      <c r="N1236" s="73" t="str">
        <f t="shared" si="746"/>
        <v>a</v>
      </c>
      <c r="O1236" s="73" t="str">
        <f t="shared" si="746"/>
        <v>a</v>
      </c>
      <c r="P1236" s="73" t="str">
        <f t="shared" si="746"/>
        <v>a</v>
      </c>
      <c r="Q1236" s="73" t="str">
        <f t="shared" si="746"/>
        <v>a</v>
      </c>
      <c r="R1236" s="74" t="str">
        <f t="shared" si="746"/>
        <v>a</v>
      </c>
    </row>
    <row r="1237" spans="2:18" hidden="1" outlineLevel="1" x14ac:dyDescent="0.25">
      <c r="B1237">
        <v>184</v>
      </c>
      <c r="C1237" s="72" t="str">
        <f t="shared" ref="C1237:R1237" si="747">IF(C976=MIN(PositiveDifferences),C976,"a")</f>
        <v>a</v>
      </c>
      <c r="D1237" s="73" t="str">
        <f t="shared" si="747"/>
        <v>a</v>
      </c>
      <c r="E1237" s="73" t="str">
        <f t="shared" si="747"/>
        <v>a</v>
      </c>
      <c r="F1237" s="73" t="str">
        <f t="shared" si="747"/>
        <v>a</v>
      </c>
      <c r="G1237" s="73" t="str">
        <f t="shared" si="747"/>
        <v>a</v>
      </c>
      <c r="H1237" s="73" t="str">
        <f t="shared" si="747"/>
        <v>a</v>
      </c>
      <c r="I1237" s="73" t="str">
        <f t="shared" si="747"/>
        <v>a</v>
      </c>
      <c r="J1237" s="73" t="str">
        <f t="shared" si="747"/>
        <v>a</v>
      </c>
      <c r="K1237" s="73" t="str">
        <f t="shared" si="747"/>
        <v>a</v>
      </c>
      <c r="L1237" s="73" t="str">
        <f t="shared" si="747"/>
        <v>a</v>
      </c>
      <c r="M1237" s="73" t="str">
        <f t="shared" si="747"/>
        <v>a</v>
      </c>
      <c r="N1237" s="73" t="str">
        <f t="shared" si="747"/>
        <v>a</v>
      </c>
      <c r="O1237" s="73" t="str">
        <f t="shared" si="747"/>
        <v>a</v>
      </c>
      <c r="P1237" s="73" t="str">
        <f t="shared" si="747"/>
        <v>a</v>
      </c>
      <c r="Q1237" s="73" t="str">
        <f t="shared" si="747"/>
        <v>a</v>
      </c>
      <c r="R1237" s="74" t="str">
        <f t="shared" si="747"/>
        <v>a</v>
      </c>
    </row>
    <row r="1238" spans="2:18" hidden="1" outlineLevel="1" x14ac:dyDescent="0.25">
      <c r="B1238">
        <v>185</v>
      </c>
      <c r="C1238" s="72" t="str">
        <f t="shared" ref="C1238:R1238" si="748">IF(C977=MIN(PositiveDifferences),C977,"a")</f>
        <v>a</v>
      </c>
      <c r="D1238" s="73" t="str">
        <f t="shared" si="748"/>
        <v>a</v>
      </c>
      <c r="E1238" s="73" t="str">
        <f t="shared" si="748"/>
        <v>a</v>
      </c>
      <c r="F1238" s="73" t="str">
        <f t="shared" si="748"/>
        <v>a</v>
      </c>
      <c r="G1238" s="73" t="str">
        <f t="shared" si="748"/>
        <v>a</v>
      </c>
      <c r="H1238" s="73" t="str">
        <f t="shared" si="748"/>
        <v>a</v>
      </c>
      <c r="I1238" s="73" t="str">
        <f t="shared" si="748"/>
        <v>a</v>
      </c>
      <c r="J1238" s="73" t="str">
        <f t="shared" si="748"/>
        <v>a</v>
      </c>
      <c r="K1238" s="73" t="str">
        <f t="shared" si="748"/>
        <v>a</v>
      </c>
      <c r="L1238" s="73" t="str">
        <f t="shared" si="748"/>
        <v>a</v>
      </c>
      <c r="M1238" s="73" t="str">
        <f t="shared" si="748"/>
        <v>a</v>
      </c>
      <c r="N1238" s="73" t="str">
        <f t="shared" si="748"/>
        <v>a</v>
      </c>
      <c r="O1238" s="73" t="str">
        <f t="shared" si="748"/>
        <v>a</v>
      </c>
      <c r="P1238" s="73" t="str">
        <f t="shared" si="748"/>
        <v>a</v>
      </c>
      <c r="Q1238" s="73" t="str">
        <f t="shared" si="748"/>
        <v>a</v>
      </c>
      <c r="R1238" s="74" t="str">
        <f t="shared" si="748"/>
        <v>a</v>
      </c>
    </row>
    <row r="1239" spans="2:18" hidden="1" outlineLevel="1" x14ac:dyDescent="0.25">
      <c r="B1239">
        <v>186</v>
      </c>
      <c r="C1239" s="72" t="str">
        <f t="shared" ref="C1239:R1239" si="749">IF(C978=MIN(PositiveDifferences),C978,"a")</f>
        <v>a</v>
      </c>
      <c r="D1239" s="73" t="str">
        <f t="shared" si="749"/>
        <v>a</v>
      </c>
      <c r="E1239" s="73" t="str">
        <f t="shared" si="749"/>
        <v>a</v>
      </c>
      <c r="F1239" s="73" t="str">
        <f t="shared" si="749"/>
        <v>a</v>
      </c>
      <c r="G1239" s="73" t="str">
        <f t="shared" si="749"/>
        <v>a</v>
      </c>
      <c r="H1239" s="73" t="str">
        <f t="shared" si="749"/>
        <v>a</v>
      </c>
      <c r="I1239" s="73" t="str">
        <f t="shared" si="749"/>
        <v>a</v>
      </c>
      <c r="J1239" s="73" t="str">
        <f t="shared" si="749"/>
        <v>a</v>
      </c>
      <c r="K1239" s="73" t="str">
        <f t="shared" si="749"/>
        <v>a</v>
      </c>
      <c r="L1239" s="73" t="str">
        <f t="shared" si="749"/>
        <v>a</v>
      </c>
      <c r="M1239" s="73" t="str">
        <f t="shared" si="749"/>
        <v>a</v>
      </c>
      <c r="N1239" s="73" t="str">
        <f t="shared" si="749"/>
        <v>a</v>
      </c>
      <c r="O1239" s="73" t="str">
        <f t="shared" si="749"/>
        <v>a</v>
      </c>
      <c r="P1239" s="73" t="str">
        <f t="shared" si="749"/>
        <v>a</v>
      </c>
      <c r="Q1239" s="73" t="str">
        <f t="shared" si="749"/>
        <v>a</v>
      </c>
      <c r="R1239" s="74" t="str">
        <f t="shared" si="749"/>
        <v>a</v>
      </c>
    </row>
    <row r="1240" spans="2:18" hidden="1" outlineLevel="1" x14ac:dyDescent="0.25">
      <c r="B1240">
        <v>187</v>
      </c>
      <c r="C1240" s="72" t="str">
        <f t="shared" ref="C1240:R1240" si="750">IF(C979=MIN(PositiveDifferences),C979,"a")</f>
        <v>a</v>
      </c>
      <c r="D1240" s="73" t="str">
        <f t="shared" si="750"/>
        <v>a</v>
      </c>
      <c r="E1240" s="73" t="str">
        <f t="shared" si="750"/>
        <v>a</v>
      </c>
      <c r="F1240" s="73" t="str">
        <f t="shared" si="750"/>
        <v>a</v>
      </c>
      <c r="G1240" s="73" t="str">
        <f t="shared" si="750"/>
        <v>a</v>
      </c>
      <c r="H1240" s="73" t="str">
        <f t="shared" si="750"/>
        <v>a</v>
      </c>
      <c r="I1240" s="73" t="str">
        <f t="shared" si="750"/>
        <v>a</v>
      </c>
      <c r="J1240" s="73" t="str">
        <f t="shared" si="750"/>
        <v>a</v>
      </c>
      <c r="K1240" s="73" t="str">
        <f t="shared" si="750"/>
        <v>a</v>
      </c>
      <c r="L1240" s="73" t="str">
        <f t="shared" si="750"/>
        <v>a</v>
      </c>
      <c r="M1240" s="73" t="str">
        <f t="shared" si="750"/>
        <v>a</v>
      </c>
      <c r="N1240" s="73" t="str">
        <f t="shared" si="750"/>
        <v>a</v>
      </c>
      <c r="O1240" s="73" t="str">
        <f t="shared" si="750"/>
        <v>a</v>
      </c>
      <c r="P1240" s="73" t="str">
        <f t="shared" si="750"/>
        <v>a</v>
      </c>
      <c r="Q1240" s="73" t="str">
        <f t="shared" si="750"/>
        <v>a</v>
      </c>
      <c r="R1240" s="74" t="str">
        <f t="shared" si="750"/>
        <v>a</v>
      </c>
    </row>
    <row r="1241" spans="2:18" hidden="1" outlineLevel="1" x14ac:dyDescent="0.25">
      <c r="B1241">
        <v>188</v>
      </c>
      <c r="C1241" s="72" t="str">
        <f t="shared" ref="C1241:R1241" si="751">IF(C980=MIN(PositiveDifferences),C980,"a")</f>
        <v>a</v>
      </c>
      <c r="D1241" s="73" t="str">
        <f t="shared" si="751"/>
        <v>a</v>
      </c>
      <c r="E1241" s="73" t="str">
        <f t="shared" si="751"/>
        <v>a</v>
      </c>
      <c r="F1241" s="73" t="str">
        <f t="shared" si="751"/>
        <v>a</v>
      </c>
      <c r="G1241" s="73" t="str">
        <f t="shared" si="751"/>
        <v>a</v>
      </c>
      <c r="H1241" s="73" t="str">
        <f t="shared" si="751"/>
        <v>a</v>
      </c>
      <c r="I1241" s="73" t="str">
        <f t="shared" si="751"/>
        <v>a</v>
      </c>
      <c r="J1241" s="73" t="str">
        <f t="shared" si="751"/>
        <v>a</v>
      </c>
      <c r="K1241" s="73" t="str">
        <f t="shared" si="751"/>
        <v>a</v>
      </c>
      <c r="L1241" s="73" t="str">
        <f t="shared" si="751"/>
        <v>a</v>
      </c>
      <c r="M1241" s="73" t="str">
        <f t="shared" si="751"/>
        <v>a</v>
      </c>
      <c r="N1241" s="73" t="str">
        <f t="shared" si="751"/>
        <v>a</v>
      </c>
      <c r="O1241" s="73" t="str">
        <f t="shared" si="751"/>
        <v>a</v>
      </c>
      <c r="P1241" s="73" t="str">
        <f t="shared" si="751"/>
        <v>a</v>
      </c>
      <c r="Q1241" s="73" t="str">
        <f t="shared" si="751"/>
        <v>a</v>
      </c>
      <c r="R1241" s="74" t="str">
        <f t="shared" si="751"/>
        <v>a</v>
      </c>
    </row>
    <row r="1242" spans="2:18" hidden="1" outlineLevel="1" x14ac:dyDescent="0.25">
      <c r="B1242">
        <v>189</v>
      </c>
      <c r="C1242" s="72" t="str">
        <f t="shared" ref="C1242:R1242" si="752">IF(C981=MIN(PositiveDifferences),C981,"a")</f>
        <v>a</v>
      </c>
      <c r="D1242" s="73" t="str">
        <f t="shared" si="752"/>
        <v>a</v>
      </c>
      <c r="E1242" s="73" t="str">
        <f t="shared" si="752"/>
        <v>a</v>
      </c>
      <c r="F1242" s="73" t="str">
        <f t="shared" si="752"/>
        <v>a</v>
      </c>
      <c r="G1242" s="73" t="str">
        <f t="shared" si="752"/>
        <v>a</v>
      </c>
      <c r="H1242" s="73" t="str">
        <f t="shared" si="752"/>
        <v>a</v>
      </c>
      <c r="I1242" s="73" t="str">
        <f t="shared" si="752"/>
        <v>a</v>
      </c>
      <c r="J1242" s="73" t="str">
        <f t="shared" si="752"/>
        <v>a</v>
      </c>
      <c r="K1242" s="73" t="str">
        <f t="shared" si="752"/>
        <v>a</v>
      </c>
      <c r="L1242" s="73" t="str">
        <f t="shared" si="752"/>
        <v>a</v>
      </c>
      <c r="M1242" s="73" t="str">
        <f t="shared" si="752"/>
        <v>a</v>
      </c>
      <c r="N1242" s="73" t="str">
        <f t="shared" si="752"/>
        <v>a</v>
      </c>
      <c r="O1242" s="73" t="str">
        <f t="shared" si="752"/>
        <v>a</v>
      </c>
      <c r="P1242" s="73" t="str">
        <f t="shared" si="752"/>
        <v>a</v>
      </c>
      <c r="Q1242" s="73" t="str">
        <f t="shared" si="752"/>
        <v>a</v>
      </c>
      <c r="R1242" s="74" t="str">
        <f t="shared" si="752"/>
        <v>a</v>
      </c>
    </row>
    <row r="1243" spans="2:18" hidden="1" outlineLevel="1" x14ac:dyDescent="0.25">
      <c r="B1243">
        <v>190</v>
      </c>
      <c r="C1243" s="72" t="str">
        <f t="shared" ref="C1243:R1243" si="753">IF(C982=MIN(PositiveDifferences),C982,"a")</f>
        <v>a</v>
      </c>
      <c r="D1243" s="73" t="str">
        <f t="shared" si="753"/>
        <v>a</v>
      </c>
      <c r="E1243" s="73" t="str">
        <f t="shared" si="753"/>
        <v>a</v>
      </c>
      <c r="F1243" s="73" t="str">
        <f t="shared" si="753"/>
        <v>a</v>
      </c>
      <c r="G1243" s="73" t="str">
        <f t="shared" si="753"/>
        <v>a</v>
      </c>
      <c r="H1243" s="73" t="str">
        <f t="shared" si="753"/>
        <v>a</v>
      </c>
      <c r="I1243" s="73" t="str">
        <f t="shared" si="753"/>
        <v>a</v>
      </c>
      <c r="J1243" s="73" t="str">
        <f t="shared" si="753"/>
        <v>a</v>
      </c>
      <c r="K1243" s="73" t="str">
        <f t="shared" si="753"/>
        <v>a</v>
      </c>
      <c r="L1243" s="73" t="str">
        <f t="shared" si="753"/>
        <v>a</v>
      </c>
      <c r="M1243" s="73" t="str">
        <f t="shared" si="753"/>
        <v>a</v>
      </c>
      <c r="N1243" s="73" t="str">
        <f t="shared" si="753"/>
        <v>a</v>
      </c>
      <c r="O1243" s="73" t="str">
        <f t="shared" si="753"/>
        <v>a</v>
      </c>
      <c r="P1243" s="73" t="str">
        <f t="shared" si="753"/>
        <v>a</v>
      </c>
      <c r="Q1243" s="73" t="str">
        <f t="shared" si="753"/>
        <v>a</v>
      </c>
      <c r="R1243" s="74" t="str">
        <f t="shared" si="753"/>
        <v>a</v>
      </c>
    </row>
    <row r="1244" spans="2:18" hidden="1" outlineLevel="1" x14ac:dyDescent="0.25">
      <c r="B1244">
        <v>191</v>
      </c>
      <c r="C1244" s="72" t="str">
        <f t="shared" ref="C1244:R1244" si="754">IF(C983=MIN(PositiveDifferences),C983,"a")</f>
        <v>a</v>
      </c>
      <c r="D1244" s="73" t="str">
        <f t="shared" si="754"/>
        <v>a</v>
      </c>
      <c r="E1244" s="73" t="str">
        <f t="shared" si="754"/>
        <v>a</v>
      </c>
      <c r="F1244" s="73" t="str">
        <f t="shared" si="754"/>
        <v>a</v>
      </c>
      <c r="G1244" s="73" t="str">
        <f t="shared" si="754"/>
        <v>a</v>
      </c>
      <c r="H1244" s="73" t="str">
        <f t="shared" si="754"/>
        <v>a</v>
      </c>
      <c r="I1244" s="73" t="str">
        <f t="shared" si="754"/>
        <v>a</v>
      </c>
      <c r="J1244" s="73" t="str">
        <f t="shared" si="754"/>
        <v>a</v>
      </c>
      <c r="K1244" s="73" t="str">
        <f t="shared" si="754"/>
        <v>a</v>
      </c>
      <c r="L1244" s="73" t="str">
        <f t="shared" si="754"/>
        <v>a</v>
      </c>
      <c r="M1244" s="73" t="str">
        <f t="shared" si="754"/>
        <v>a</v>
      </c>
      <c r="N1244" s="73" t="str">
        <f t="shared" si="754"/>
        <v>a</v>
      </c>
      <c r="O1244" s="73" t="str">
        <f t="shared" si="754"/>
        <v>a</v>
      </c>
      <c r="P1244" s="73" t="str">
        <f t="shared" si="754"/>
        <v>a</v>
      </c>
      <c r="Q1244" s="73" t="str">
        <f t="shared" si="754"/>
        <v>a</v>
      </c>
      <c r="R1244" s="74" t="str">
        <f t="shared" si="754"/>
        <v>a</v>
      </c>
    </row>
    <row r="1245" spans="2:18" hidden="1" outlineLevel="1" x14ac:dyDescent="0.25">
      <c r="B1245">
        <v>192</v>
      </c>
      <c r="C1245" s="72" t="str">
        <f t="shared" ref="C1245:R1245" si="755">IF(C984=MIN(PositiveDifferences),C984,"a")</f>
        <v>a</v>
      </c>
      <c r="D1245" s="73" t="str">
        <f t="shared" si="755"/>
        <v>a</v>
      </c>
      <c r="E1245" s="73" t="str">
        <f t="shared" si="755"/>
        <v>a</v>
      </c>
      <c r="F1245" s="73" t="str">
        <f t="shared" si="755"/>
        <v>a</v>
      </c>
      <c r="G1245" s="73" t="str">
        <f t="shared" si="755"/>
        <v>a</v>
      </c>
      <c r="H1245" s="73" t="str">
        <f t="shared" si="755"/>
        <v>a</v>
      </c>
      <c r="I1245" s="73" t="str">
        <f t="shared" si="755"/>
        <v>a</v>
      </c>
      <c r="J1245" s="73" t="str">
        <f t="shared" si="755"/>
        <v>a</v>
      </c>
      <c r="K1245" s="73" t="str">
        <f t="shared" si="755"/>
        <v>a</v>
      </c>
      <c r="L1245" s="73" t="str">
        <f t="shared" si="755"/>
        <v>a</v>
      </c>
      <c r="M1245" s="73" t="str">
        <f t="shared" si="755"/>
        <v>a</v>
      </c>
      <c r="N1245" s="73" t="str">
        <f t="shared" si="755"/>
        <v>a</v>
      </c>
      <c r="O1245" s="73" t="str">
        <f t="shared" si="755"/>
        <v>a</v>
      </c>
      <c r="P1245" s="73" t="str">
        <f t="shared" si="755"/>
        <v>a</v>
      </c>
      <c r="Q1245" s="73" t="str">
        <f t="shared" si="755"/>
        <v>a</v>
      </c>
      <c r="R1245" s="74" t="str">
        <f t="shared" si="755"/>
        <v>a</v>
      </c>
    </row>
    <row r="1246" spans="2:18" hidden="1" outlineLevel="1" x14ac:dyDescent="0.25">
      <c r="B1246">
        <v>193</v>
      </c>
      <c r="C1246" s="72" t="str">
        <f t="shared" ref="C1246:R1246" si="756">IF(C985=MIN(PositiveDifferences),C985,"a")</f>
        <v>a</v>
      </c>
      <c r="D1246" s="73" t="str">
        <f t="shared" si="756"/>
        <v>a</v>
      </c>
      <c r="E1246" s="73" t="str">
        <f t="shared" si="756"/>
        <v>a</v>
      </c>
      <c r="F1246" s="73" t="str">
        <f t="shared" si="756"/>
        <v>a</v>
      </c>
      <c r="G1246" s="73" t="str">
        <f t="shared" si="756"/>
        <v>a</v>
      </c>
      <c r="H1246" s="73" t="str">
        <f t="shared" si="756"/>
        <v>a</v>
      </c>
      <c r="I1246" s="73" t="str">
        <f t="shared" si="756"/>
        <v>a</v>
      </c>
      <c r="J1246" s="73" t="str">
        <f t="shared" si="756"/>
        <v>a</v>
      </c>
      <c r="K1246" s="73" t="str">
        <f t="shared" si="756"/>
        <v>a</v>
      </c>
      <c r="L1246" s="73" t="str">
        <f t="shared" si="756"/>
        <v>a</v>
      </c>
      <c r="M1246" s="73" t="str">
        <f t="shared" si="756"/>
        <v>a</v>
      </c>
      <c r="N1246" s="73" t="str">
        <f t="shared" si="756"/>
        <v>a</v>
      </c>
      <c r="O1246" s="73" t="str">
        <f t="shared" si="756"/>
        <v>a</v>
      </c>
      <c r="P1246" s="73" t="str">
        <f t="shared" si="756"/>
        <v>a</v>
      </c>
      <c r="Q1246" s="73" t="str">
        <f t="shared" si="756"/>
        <v>a</v>
      </c>
      <c r="R1246" s="74" t="str">
        <f t="shared" si="756"/>
        <v>a</v>
      </c>
    </row>
    <row r="1247" spans="2:18" hidden="1" outlineLevel="1" x14ac:dyDescent="0.25">
      <c r="B1247">
        <v>194</v>
      </c>
      <c r="C1247" s="72" t="str">
        <f t="shared" ref="C1247:R1247" si="757">IF(C986=MIN(PositiveDifferences),C986,"a")</f>
        <v>a</v>
      </c>
      <c r="D1247" s="73" t="str">
        <f t="shared" si="757"/>
        <v>a</v>
      </c>
      <c r="E1247" s="73" t="str">
        <f t="shared" si="757"/>
        <v>a</v>
      </c>
      <c r="F1247" s="73" t="str">
        <f t="shared" si="757"/>
        <v>a</v>
      </c>
      <c r="G1247" s="73" t="str">
        <f t="shared" si="757"/>
        <v>a</v>
      </c>
      <c r="H1247" s="73" t="str">
        <f t="shared" si="757"/>
        <v>a</v>
      </c>
      <c r="I1247" s="73" t="str">
        <f t="shared" si="757"/>
        <v>a</v>
      </c>
      <c r="J1247" s="73" t="str">
        <f t="shared" si="757"/>
        <v>a</v>
      </c>
      <c r="K1247" s="73" t="str">
        <f t="shared" si="757"/>
        <v>a</v>
      </c>
      <c r="L1247" s="73" t="str">
        <f t="shared" si="757"/>
        <v>a</v>
      </c>
      <c r="M1247" s="73" t="str">
        <f t="shared" si="757"/>
        <v>a</v>
      </c>
      <c r="N1247" s="73" t="str">
        <f t="shared" si="757"/>
        <v>a</v>
      </c>
      <c r="O1247" s="73" t="str">
        <f t="shared" si="757"/>
        <v>a</v>
      </c>
      <c r="P1247" s="73" t="str">
        <f t="shared" si="757"/>
        <v>a</v>
      </c>
      <c r="Q1247" s="73" t="str">
        <f t="shared" si="757"/>
        <v>a</v>
      </c>
      <c r="R1247" s="74" t="str">
        <f t="shared" si="757"/>
        <v>a</v>
      </c>
    </row>
    <row r="1248" spans="2:18" hidden="1" outlineLevel="1" x14ac:dyDescent="0.25">
      <c r="B1248">
        <v>195</v>
      </c>
      <c r="C1248" s="72" t="str">
        <f t="shared" ref="C1248:R1248" si="758">IF(C987=MIN(PositiveDifferences),C987,"a")</f>
        <v>a</v>
      </c>
      <c r="D1248" s="73" t="str">
        <f t="shared" si="758"/>
        <v>a</v>
      </c>
      <c r="E1248" s="73" t="str">
        <f t="shared" si="758"/>
        <v>a</v>
      </c>
      <c r="F1248" s="73" t="str">
        <f t="shared" si="758"/>
        <v>a</v>
      </c>
      <c r="G1248" s="73" t="str">
        <f t="shared" si="758"/>
        <v>a</v>
      </c>
      <c r="H1248" s="73" t="str">
        <f t="shared" si="758"/>
        <v>a</v>
      </c>
      <c r="I1248" s="73" t="str">
        <f t="shared" si="758"/>
        <v>a</v>
      </c>
      <c r="J1248" s="73" t="str">
        <f t="shared" si="758"/>
        <v>a</v>
      </c>
      <c r="K1248" s="73" t="str">
        <f t="shared" si="758"/>
        <v>a</v>
      </c>
      <c r="L1248" s="73" t="str">
        <f t="shared" si="758"/>
        <v>a</v>
      </c>
      <c r="M1248" s="73" t="str">
        <f t="shared" si="758"/>
        <v>a</v>
      </c>
      <c r="N1248" s="73" t="str">
        <f t="shared" si="758"/>
        <v>a</v>
      </c>
      <c r="O1248" s="73" t="str">
        <f t="shared" si="758"/>
        <v>a</v>
      </c>
      <c r="P1248" s="73" t="str">
        <f t="shared" si="758"/>
        <v>a</v>
      </c>
      <c r="Q1248" s="73" t="str">
        <f t="shared" si="758"/>
        <v>a</v>
      </c>
      <c r="R1248" s="74" t="str">
        <f t="shared" si="758"/>
        <v>a</v>
      </c>
    </row>
    <row r="1249" spans="2:18" hidden="1" outlineLevel="1" x14ac:dyDescent="0.25">
      <c r="B1249">
        <v>196</v>
      </c>
      <c r="C1249" s="72" t="str">
        <f t="shared" ref="C1249:R1249" si="759">IF(C988=MIN(PositiveDifferences),C988,"a")</f>
        <v>a</v>
      </c>
      <c r="D1249" s="73" t="str">
        <f t="shared" si="759"/>
        <v>a</v>
      </c>
      <c r="E1249" s="73" t="str">
        <f t="shared" si="759"/>
        <v>a</v>
      </c>
      <c r="F1249" s="73" t="str">
        <f t="shared" si="759"/>
        <v>a</v>
      </c>
      <c r="G1249" s="73" t="str">
        <f t="shared" si="759"/>
        <v>a</v>
      </c>
      <c r="H1249" s="73" t="str">
        <f t="shared" si="759"/>
        <v>a</v>
      </c>
      <c r="I1249" s="73" t="str">
        <f t="shared" si="759"/>
        <v>a</v>
      </c>
      <c r="J1249" s="73" t="str">
        <f t="shared" si="759"/>
        <v>a</v>
      </c>
      <c r="K1249" s="73" t="str">
        <f t="shared" si="759"/>
        <v>a</v>
      </c>
      <c r="L1249" s="73" t="str">
        <f t="shared" si="759"/>
        <v>a</v>
      </c>
      <c r="M1249" s="73" t="str">
        <f t="shared" si="759"/>
        <v>a</v>
      </c>
      <c r="N1249" s="73" t="str">
        <f t="shared" si="759"/>
        <v>a</v>
      </c>
      <c r="O1249" s="73" t="str">
        <f t="shared" si="759"/>
        <v>a</v>
      </c>
      <c r="P1249" s="73" t="str">
        <f t="shared" si="759"/>
        <v>a</v>
      </c>
      <c r="Q1249" s="73" t="str">
        <f t="shared" si="759"/>
        <v>a</v>
      </c>
      <c r="R1249" s="74" t="str">
        <f t="shared" si="759"/>
        <v>a</v>
      </c>
    </row>
    <row r="1250" spans="2:18" hidden="1" outlineLevel="1" x14ac:dyDescent="0.25">
      <c r="B1250">
        <v>197</v>
      </c>
      <c r="C1250" s="72" t="str">
        <f t="shared" ref="C1250:R1250" si="760">IF(C989=MIN(PositiveDifferences),C989,"a")</f>
        <v>a</v>
      </c>
      <c r="D1250" s="73" t="str">
        <f t="shared" si="760"/>
        <v>a</v>
      </c>
      <c r="E1250" s="73" t="str">
        <f t="shared" si="760"/>
        <v>a</v>
      </c>
      <c r="F1250" s="73" t="str">
        <f t="shared" si="760"/>
        <v>a</v>
      </c>
      <c r="G1250" s="73" t="str">
        <f t="shared" si="760"/>
        <v>a</v>
      </c>
      <c r="H1250" s="73" t="str">
        <f t="shared" si="760"/>
        <v>a</v>
      </c>
      <c r="I1250" s="73" t="str">
        <f t="shared" si="760"/>
        <v>a</v>
      </c>
      <c r="J1250" s="73" t="str">
        <f t="shared" si="760"/>
        <v>a</v>
      </c>
      <c r="K1250" s="73" t="str">
        <f t="shared" si="760"/>
        <v>a</v>
      </c>
      <c r="L1250" s="73" t="str">
        <f t="shared" si="760"/>
        <v>a</v>
      </c>
      <c r="M1250" s="73" t="str">
        <f t="shared" si="760"/>
        <v>a</v>
      </c>
      <c r="N1250" s="73" t="str">
        <f t="shared" si="760"/>
        <v>a</v>
      </c>
      <c r="O1250" s="73" t="str">
        <f t="shared" si="760"/>
        <v>a</v>
      </c>
      <c r="P1250" s="73" t="str">
        <f t="shared" si="760"/>
        <v>a</v>
      </c>
      <c r="Q1250" s="73" t="str">
        <f t="shared" si="760"/>
        <v>a</v>
      </c>
      <c r="R1250" s="74" t="str">
        <f t="shared" si="760"/>
        <v>a</v>
      </c>
    </row>
    <row r="1251" spans="2:18" hidden="1" outlineLevel="1" x14ac:dyDescent="0.25">
      <c r="B1251">
        <v>198</v>
      </c>
      <c r="C1251" s="72" t="str">
        <f t="shared" ref="C1251:R1251" si="761">IF(C990=MIN(PositiveDifferences),C990,"a")</f>
        <v>a</v>
      </c>
      <c r="D1251" s="73" t="str">
        <f t="shared" si="761"/>
        <v>a</v>
      </c>
      <c r="E1251" s="73" t="str">
        <f t="shared" si="761"/>
        <v>a</v>
      </c>
      <c r="F1251" s="73" t="str">
        <f t="shared" si="761"/>
        <v>a</v>
      </c>
      <c r="G1251" s="73" t="str">
        <f t="shared" si="761"/>
        <v>a</v>
      </c>
      <c r="H1251" s="73" t="str">
        <f t="shared" si="761"/>
        <v>a</v>
      </c>
      <c r="I1251" s="73" t="str">
        <f t="shared" si="761"/>
        <v>a</v>
      </c>
      <c r="J1251" s="73" t="str">
        <f t="shared" si="761"/>
        <v>a</v>
      </c>
      <c r="K1251" s="73" t="str">
        <f t="shared" si="761"/>
        <v>a</v>
      </c>
      <c r="L1251" s="73" t="str">
        <f t="shared" si="761"/>
        <v>a</v>
      </c>
      <c r="M1251" s="73" t="str">
        <f t="shared" si="761"/>
        <v>a</v>
      </c>
      <c r="N1251" s="73" t="str">
        <f t="shared" si="761"/>
        <v>a</v>
      </c>
      <c r="O1251" s="73" t="str">
        <f t="shared" si="761"/>
        <v>a</v>
      </c>
      <c r="P1251" s="73" t="str">
        <f t="shared" si="761"/>
        <v>a</v>
      </c>
      <c r="Q1251" s="73" t="str">
        <f t="shared" si="761"/>
        <v>a</v>
      </c>
      <c r="R1251" s="74" t="str">
        <f t="shared" si="761"/>
        <v>a</v>
      </c>
    </row>
    <row r="1252" spans="2:18" hidden="1" outlineLevel="1" x14ac:dyDescent="0.25">
      <c r="B1252">
        <v>199</v>
      </c>
      <c r="C1252" s="72" t="str">
        <f t="shared" ref="C1252:R1252" si="762">IF(C991=MIN(PositiveDifferences),C991,"a")</f>
        <v>a</v>
      </c>
      <c r="D1252" s="73" t="str">
        <f t="shared" si="762"/>
        <v>a</v>
      </c>
      <c r="E1252" s="73" t="str">
        <f t="shared" si="762"/>
        <v>a</v>
      </c>
      <c r="F1252" s="73" t="str">
        <f t="shared" si="762"/>
        <v>a</v>
      </c>
      <c r="G1252" s="73" t="str">
        <f t="shared" si="762"/>
        <v>a</v>
      </c>
      <c r="H1252" s="73" t="str">
        <f t="shared" si="762"/>
        <v>a</v>
      </c>
      <c r="I1252" s="73" t="str">
        <f t="shared" si="762"/>
        <v>a</v>
      </c>
      <c r="J1252" s="73" t="str">
        <f t="shared" si="762"/>
        <v>a</v>
      </c>
      <c r="K1252" s="73" t="str">
        <f t="shared" si="762"/>
        <v>a</v>
      </c>
      <c r="L1252" s="73" t="str">
        <f t="shared" si="762"/>
        <v>a</v>
      </c>
      <c r="M1252" s="73" t="str">
        <f t="shared" si="762"/>
        <v>a</v>
      </c>
      <c r="N1252" s="73" t="str">
        <f t="shared" si="762"/>
        <v>a</v>
      </c>
      <c r="O1252" s="73" t="str">
        <f t="shared" si="762"/>
        <v>a</v>
      </c>
      <c r="P1252" s="73" t="str">
        <f t="shared" si="762"/>
        <v>a</v>
      </c>
      <c r="Q1252" s="73" t="str">
        <f t="shared" si="762"/>
        <v>a</v>
      </c>
      <c r="R1252" s="74" t="str">
        <f t="shared" si="762"/>
        <v>a</v>
      </c>
    </row>
    <row r="1253" spans="2:18" hidden="1" outlineLevel="1" x14ac:dyDescent="0.25">
      <c r="B1253">
        <v>200</v>
      </c>
      <c r="C1253" s="72" t="str">
        <f t="shared" ref="C1253:R1253" si="763">IF(C992=MIN(PositiveDifferences),C992,"a")</f>
        <v>a</v>
      </c>
      <c r="D1253" s="73" t="str">
        <f t="shared" si="763"/>
        <v>a</v>
      </c>
      <c r="E1253" s="73" t="str">
        <f t="shared" si="763"/>
        <v>a</v>
      </c>
      <c r="F1253" s="73" t="str">
        <f t="shared" si="763"/>
        <v>a</v>
      </c>
      <c r="G1253" s="73" t="str">
        <f t="shared" si="763"/>
        <v>a</v>
      </c>
      <c r="H1253" s="73" t="str">
        <f t="shared" si="763"/>
        <v>a</v>
      </c>
      <c r="I1253" s="73" t="str">
        <f t="shared" si="763"/>
        <v>a</v>
      </c>
      <c r="J1253" s="73" t="str">
        <f t="shared" si="763"/>
        <v>a</v>
      </c>
      <c r="K1253" s="73" t="str">
        <f t="shared" si="763"/>
        <v>a</v>
      </c>
      <c r="L1253" s="73" t="str">
        <f t="shared" si="763"/>
        <v>a</v>
      </c>
      <c r="M1253" s="73" t="str">
        <f t="shared" si="763"/>
        <v>a</v>
      </c>
      <c r="N1253" s="73" t="str">
        <f t="shared" si="763"/>
        <v>a</v>
      </c>
      <c r="O1253" s="73" t="str">
        <f t="shared" si="763"/>
        <v>a</v>
      </c>
      <c r="P1253" s="73" t="str">
        <f t="shared" si="763"/>
        <v>a</v>
      </c>
      <c r="Q1253" s="73" t="str">
        <f t="shared" si="763"/>
        <v>a</v>
      </c>
      <c r="R1253" s="74" t="str">
        <f t="shared" si="763"/>
        <v>a</v>
      </c>
    </row>
    <row r="1254" spans="2:18" hidden="1" outlineLevel="1" x14ac:dyDescent="0.25">
      <c r="B1254">
        <v>201</v>
      </c>
      <c r="C1254" s="72" t="str">
        <f t="shared" ref="C1254:R1254" si="764">IF(C993=MIN(PositiveDifferences),C993,"a")</f>
        <v>a</v>
      </c>
      <c r="D1254" s="73" t="str">
        <f t="shared" si="764"/>
        <v>a</v>
      </c>
      <c r="E1254" s="73" t="str">
        <f t="shared" si="764"/>
        <v>a</v>
      </c>
      <c r="F1254" s="73" t="str">
        <f t="shared" si="764"/>
        <v>a</v>
      </c>
      <c r="G1254" s="73" t="str">
        <f t="shared" si="764"/>
        <v>a</v>
      </c>
      <c r="H1254" s="73" t="str">
        <f t="shared" si="764"/>
        <v>a</v>
      </c>
      <c r="I1254" s="73" t="str">
        <f t="shared" si="764"/>
        <v>a</v>
      </c>
      <c r="J1254" s="73" t="str">
        <f t="shared" si="764"/>
        <v>a</v>
      </c>
      <c r="K1254" s="73" t="str">
        <f t="shared" si="764"/>
        <v>a</v>
      </c>
      <c r="L1254" s="73" t="str">
        <f t="shared" si="764"/>
        <v>a</v>
      </c>
      <c r="M1254" s="73" t="str">
        <f t="shared" si="764"/>
        <v>a</v>
      </c>
      <c r="N1254" s="73" t="str">
        <f t="shared" si="764"/>
        <v>a</v>
      </c>
      <c r="O1254" s="73" t="str">
        <f t="shared" si="764"/>
        <v>a</v>
      </c>
      <c r="P1254" s="73" t="str">
        <f t="shared" si="764"/>
        <v>a</v>
      </c>
      <c r="Q1254" s="73" t="str">
        <f t="shared" si="764"/>
        <v>a</v>
      </c>
      <c r="R1254" s="74" t="str">
        <f t="shared" si="764"/>
        <v>a</v>
      </c>
    </row>
    <row r="1255" spans="2:18" hidden="1" outlineLevel="1" x14ac:dyDescent="0.25">
      <c r="B1255">
        <v>202</v>
      </c>
      <c r="C1255" s="72" t="str">
        <f t="shared" ref="C1255:R1255" si="765">IF(C994=MIN(PositiveDifferences),C994,"a")</f>
        <v>a</v>
      </c>
      <c r="D1255" s="73" t="str">
        <f t="shared" si="765"/>
        <v>a</v>
      </c>
      <c r="E1255" s="73" t="str">
        <f t="shared" si="765"/>
        <v>a</v>
      </c>
      <c r="F1255" s="73" t="str">
        <f t="shared" si="765"/>
        <v>a</v>
      </c>
      <c r="G1255" s="73" t="str">
        <f t="shared" si="765"/>
        <v>a</v>
      </c>
      <c r="H1255" s="73" t="str">
        <f t="shared" si="765"/>
        <v>a</v>
      </c>
      <c r="I1255" s="73" t="str">
        <f t="shared" si="765"/>
        <v>a</v>
      </c>
      <c r="J1255" s="73" t="str">
        <f t="shared" si="765"/>
        <v>a</v>
      </c>
      <c r="K1255" s="73" t="str">
        <f t="shared" si="765"/>
        <v>a</v>
      </c>
      <c r="L1255" s="73" t="str">
        <f t="shared" si="765"/>
        <v>a</v>
      </c>
      <c r="M1255" s="73" t="str">
        <f t="shared" si="765"/>
        <v>a</v>
      </c>
      <c r="N1255" s="73" t="str">
        <f t="shared" si="765"/>
        <v>a</v>
      </c>
      <c r="O1255" s="73" t="str">
        <f t="shared" si="765"/>
        <v>a</v>
      </c>
      <c r="P1255" s="73" t="str">
        <f t="shared" si="765"/>
        <v>a</v>
      </c>
      <c r="Q1255" s="73" t="str">
        <f t="shared" si="765"/>
        <v>a</v>
      </c>
      <c r="R1255" s="74" t="str">
        <f t="shared" si="765"/>
        <v>a</v>
      </c>
    </row>
    <row r="1256" spans="2:18" hidden="1" outlineLevel="1" x14ac:dyDescent="0.25">
      <c r="B1256">
        <v>203</v>
      </c>
      <c r="C1256" s="72" t="str">
        <f t="shared" ref="C1256:R1256" si="766">IF(C995=MIN(PositiveDifferences),C995,"a")</f>
        <v>a</v>
      </c>
      <c r="D1256" s="73" t="str">
        <f t="shared" si="766"/>
        <v>a</v>
      </c>
      <c r="E1256" s="73" t="str">
        <f t="shared" si="766"/>
        <v>a</v>
      </c>
      <c r="F1256" s="73" t="str">
        <f t="shared" si="766"/>
        <v>a</v>
      </c>
      <c r="G1256" s="73" t="str">
        <f t="shared" si="766"/>
        <v>a</v>
      </c>
      <c r="H1256" s="73" t="str">
        <f t="shared" si="766"/>
        <v>a</v>
      </c>
      <c r="I1256" s="73" t="str">
        <f t="shared" si="766"/>
        <v>a</v>
      </c>
      <c r="J1256" s="73" t="str">
        <f t="shared" si="766"/>
        <v>a</v>
      </c>
      <c r="K1256" s="73" t="str">
        <f t="shared" si="766"/>
        <v>a</v>
      </c>
      <c r="L1256" s="73" t="str">
        <f t="shared" si="766"/>
        <v>a</v>
      </c>
      <c r="M1256" s="73" t="str">
        <f t="shared" si="766"/>
        <v>a</v>
      </c>
      <c r="N1256" s="73" t="str">
        <f t="shared" si="766"/>
        <v>a</v>
      </c>
      <c r="O1256" s="73" t="str">
        <f t="shared" si="766"/>
        <v>a</v>
      </c>
      <c r="P1256" s="73" t="str">
        <f t="shared" si="766"/>
        <v>a</v>
      </c>
      <c r="Q1256" s="73" t="str">
        <f t="shared" si="766"/>
        <v>a</v>
      </c>
      <c r="R1256" s="74" t="str">
        <f t="shared" si="766"/>
        <v>a</v>
      </c>
    </row>
    <row r="1257" spans="2:18" hidden="1" outlineLevel="1" x14ac:dyDescent="0.25">
      <c r="B1257">
        <v>204</v>
      </c>
      <c r="C1257" s="72" t="str">
        <f t="shared" ref="C1257:R1257" si="767">IF(C996=MIN(PositiveDifferences),C996,"a")</f>
        <v>a</v>
      </c>
      <c r="D1257" s="73" t="str">
        <f t="shared" si="767"/>
        <v>a</v>
      </c>
      <c r="E1257" s="73" t="str">
        <f t="shared" si="767"/>
        <v>a</v>
      </c>
      <c r="F1257" s="73" t="str">
        <f t="shared" si="767"/>
        <v>a</v>
      </c>
      <c r="G1257" s="73" t="str">
        <f t="shared" si="767"/>
        <v>a</v>
      </c>
      <c r="H1257" s="73" t="str">
        <f t="shared" si="767"/>
        <v>a</v>
      </c>
      <c r="I1257" s="73" t="str">
        <f t="shared" si="767"/>
        <v>a</v>
      </c>
      <c r="J1257" s="73" t="str">
        <f t="shared" si="767"/>
        <v>a</v>
      </c>
      <c r="K1257" s="73" t="str">
        <f t="shared" si="767"/>
        <v>a</v>
      </c>
      <c r="L1257" s="73" t="str">
        <f t="shared" si="767"/>
        <v>a</v>
      </c>
      <c r="M1257" s="73" t="str">
        <f t="shared" si="767"/>
        <v>a</v>
      </c>
      <c r="N1257" s="73" t="str">
        <f t="shared" si="767"/>
        <v>a</v>
      </c>
      <c r="O1257" s="73" t="str">
        <f t="shared" si="767"/>
        <v>a</v>
      </c>
      <c r="P1257" s="73" t="str">
        <f t="shared" si="767"/>
        <v>a</v>
      </c>
      <c r="Q1257" s="73" t="str">
        <f t="shared" si="767"/>
        <v>a</v>
      </c>
      <c r="R1257" s="74" t="str">
        <f t="shared" si="767"/>
        <v>a</v>
      </c>
    </row>
    <row r="1258" spans="2:18" hidden="1" outlineLevel="1" x14ac:dyDescent="0.25">
      <c r="B1258">
        <v>205</v>
      </c>
      <c r="C1258" s="72" t="str">
        <f t="shared" ref="C1258:R1258" si="768">IF(C997=MIN(PositiveDifferences),C997,"a")</f>
        <v>a</v>
      </c>
      <c r="D1258" s="73" t="str">
        <f t="shared" si="768"/>
        <v>a</v>
      </c>
      <c r="E1258" s="73" t="str">
        <f t="shared" si="768"/>
        <v>a</v>
      </c>
      <c r="F1258" s="73" t="str">
        <f t="shared" si="768"/>
        <v>a</v>
      </c>
      <c r="G1258" s="73" t="str">
        <f t="shared" si="768"/>
        <v>a</v>
      </c>
      <c r="H1258" s="73" t="str">
        <f t="shared" si="768"/>
        <v>a</v>
      </c>
      <c r="I1258" s="73" t="str">
        <f t="shared" si="768"/>
        <v>a</v>
      </c>
      <c r="J1258" s="73" t="str">
        <f t="shared" si="768"/>
        <v>a</v>
      </c>
      <c r="K1258" s="73" t="str">
        <f t="shared" si="768"/>
        <v>a</v>
      </c>
      <c r="L1258" s="73" t="str">
        <f t="shared" si="768"/>
        <v>a</v>
      </c>
      <c r="M1258" s="73" t="str">
        <f t="shared" si="768"/>
        <v>a</v>
      </c>
      <c r="N1258" s="73" t="str">
        <f t="shared" si="768"/>
        <v>a</v>
      </c>
      <c r="O1258" s="73" t="str">
        <f t="shared" si="768"/>
        <v>a</v>
      </c>
      <c r="P1258" s="73" t="str">
        <f t="shared" si="768"/>
        <v>a</v>
      </c>
      <c r="Q1258" s="73" t="str">
        <f t="shared" si="768"/>
        <v>a</v>
      </c>
      <c r="R1258" s="74" t="str">
        <f t="shared" si="768"/>
        <v>a</v>
      </c>
    </row>
    <row r="1259" spans="2:18" hidden="1" outlineLevel="1" x14ac:dyDescent="0.25">
      <c r="B1259">
        <v>206</v>
      </c>
      <c r="C1259" s="72" t="str">
        <f t="shared" ref="C1259:R1259" si="769">IF(C998=MIN(PositiveDifferences),C998,"a")</f>
        <v>a</v>
      </c>
      <c r="D1259" s="73" t="str">
        <f t="shared" si="769"/>
        <v>a</v>
      </c>
      <c r="E1259" s="73" t="str">
        <f t="shared" si="769"/>
        <v>a</v>
      </c>
      <c r="F1259" s="73" t="str">
        <f t="shared" si="769"/>
        <v>a</v>
      </c>
      <c r="G1259" s="73" t="str">
        <f t="shared" si="769"/>
        <v>a</v>
      </c>
      <c r="H1259" s="73" t="str">
        <f t="shared" si="769"/>
        <v>a</v>
      </c>
      <c r="I1259" s="73" t="str">
        <f t="shared" si="769"/>
        <v>a</v>
      </c>
      <c r="J1259" s="73" t="str">
        <f t="shared" si="769"/>
        <v>a</v>
      </c>
      <c r="K1259" s="73" t="str">
        <f t="shared" si="769"/>
        <v>a</v>
      </c>
      <c r="L1259" s="73" t="str">
        <f t="shared" si="769"/>
        <v>a</v>
      </c>
      <c r="M1259" s="73" t="str">
        <f t="shared" si="769"/>
        <v>a</v>
      </c>
      <c r="N1259" s="73" t="str">
        <f t="shared" si="769"/>
        <v>a</v>
      </c>
      <c r="O1259" s="73" t="str">
        <f t="shared" si="769"/>
        <v>a</v>
      </c>
      <c r="P1259" s="73" t="str">
        <f t="shared" si="769"/>
        <v>a</v>
      </c>
      <c r="Q1259" s="73" t="str">
        <f t="shared" si="769"/>
        <v>a</v>
      </c>
      <c r="R1259" s="74" t="str">
        <f t="shared" si="769"/>
        <v>a</v>
      </c>
    </row>
    <row r="1260" spans="2:18" hidden="1" outlineLevel="1" x14ac:dyDescent="0.25">
      <c r="B1260">
        <v>207</v>
      </c>
      <c r="C1260" s="72" t="str">
        <f t="shared" ref="C1260:R1260" si="770">IF(C999=MIN(PositiveDifferences),C999,"a")</f>
        <v>a</v>
      </c>
      <c r="D1260" s="73" t="str">
        <f t="shared" si="770"/>
        <v>a</v>
      </c>
      <c r="E1260" s="73" t="str">
        <f t="shared" si="770"/>
        <v>a</v>
      </c>
      <c r="F1260" s="73" t="str">
        <f t="shared" si="770"/>
        <v>a</v>
      </c>
      <c r="G1260" s="73" t="str">
        <f t="shared" si="770"/>
        <v>a</v>
      </c>
      <c r="H1260" s="73" t="str">
        <f t="shared" si="770"/>
        <v>a</v>
      </c>
      <c r="I1260" s="73" t="str">
        <f t="shared" si="770"/>
        <v>a</v>
      </c>
      <c r="J1260" s="73" t="str">
        <f t="shared" si="770"/>
        <v>a</v>
      </c>
      <c r="K1260" s="73" t="str">
        <f t="shared" si="770"/>
        <v>a</v>
      </c>
      <c r="L1260" s="73" t="str">
        <f t="shared" si="770"/>
        <v>a</v>
      </c>
      <c r="M1260" s="73" t="str">
        <f t="shared" si="770"/>
        <v>a</v>
      </c>
      <c r="N1260" s="73" t="str">
        <f t="shared" si="770"/>
        <v>a</v>
      </c>
      <c r="O1260" s="73" t="str">
        <f t="shared" si="770"/>
        <v>a</v>
      </c>
      <c r="P1260" s="73" t="str">
        <f t="shared" si="770"/>
        <v>a</v>
      </c>
      <c r="Q1260" s="73" t="str">
        <f t="shared" si="770"/>
        <v>a</v>
      </c>
      <c r="R1260" s="74" t="str">
        <f t="shared" si="770"/>
        <v>a</v>
      </c>
    </row>
    <row r="1261" spans="2:18" hidden="1" outlineLevel="1" x14ac:dyDescent="0.25">
      <c r="B1261">
        <v>208</v>
      </c>
      <c r="C1261" s="72" t="str">
        <f t="shared" ref="C1261:R1261" si="771">IF(C1000=MIN(PositiveDifferences),C1000,"a")</f>
        <v>a</v>
      </c>
      <c r="D1261" s="73" t="str">
        <f t="shared" si="771"/>
        <v>a</v>
      </c>
      <c r="E1261" s="73" t="str">
        <f t="shared" si="771"/>
        <v>a</v>
      </c>
      <c r="F1261" s="73" t="str">
        <f t="shared" si="771"/>
        <v>a</v>
      </c>
      <c r="G1261" s="73" t="str">
        <f t="shared" si="771"/>
        <v>a</v>
      </c>
      <c r="H1261" s="73" t="str">
        <f t="shared" si="771"/>
        <v>a</v>
      </c>
      <c r="I1261" s="73" t="str">
        <f t="shared" si="771"/>
        <v>a</v>
      </c>
      <c r="J1261" s="73" t="str">
        <f t="shared" si="771"/>
        <v>a</v>
      </c>
      <c r="K1261" s="73" t="str">
        <f t="shared" si="771"/>
        <v>a</v>
      </c>
      <c r="L1261" s="73" t="str">
        <f t="shared" si="771"/>
        <v>a</v>
      </c>
      <c r="M1261" s="73" t="str">
        <f t="shared" si="771"/>
        <v>a</v>
      </c>
      <c r="N1261" s="73" t="str">
        <f t="shared" si="771"/>
        <v>a</v>
      </c>
      <c r="O1261" s="73" t="str">
        <f t="shared" si="771"/>
        <v>a</v>
      </c>
      <c r="P1261" s="73" t="str">
        <f t="shared" si="771"/>
        <v>a</v>
      </c>
      <c r="Q1261" s="73" t="str">
        <f t="shared" si="771"/>
        <v>a</v>
      </c>
      <c r="R1261" s="74" t="str">
        <f t="shared" si="771"/>
        <v>a</v>
      </c>
    </row>
    <row r="1262" spans="2:18" hidden="1" outlineLevel="1" x14ac:dyDescent="0.25">
      <c r="B1262">
        <v>209</v>
      </c>
      <c r="C1262" s="72" t="str">
        <f t="shared" ref="C1262:R1262" si="772">IF(C1001=MIN(PositiveDifferences),C1001,"a")</f>
        <v>a</v>
      </c>
      <c r="D1262" s="73" t="str">
        <f t="shared" si="772"/>
        <v>a</v>
      </c>
      <c r="E1262" s="73" t="str">
        <f t="shared" si="772"/>
        <v>a</v>
      </c>
      <c r="F1262" s="73" t="str">
        <f t="shared" si="772"/>
        <v>a</v>
      </c>
      <c r="G1262" s="73" t="str">
        <f t="shared" si="772"/>
        <v>a</v>
      </c>
      <c r="H1262" s="73" t="str">
        <f t="shared" si="772"/>
        <v>a</v>
      </c>
      <c r="I1262" s="73" t="str">
        <f t="shared" si="772"/>
        <v>a</v>
      </c>
      <c r="J1262" s="73" t="str">
        <f t="shared" si="772"/>
        <v>a</v>
      </c>
      <c r="K1262" s="73" t="str">
        <f t="shared" si="772"/>
        <v>a</v>
      </c>
      <c r="L1262" s="73" t="str">
        <f t="shared" si="772"/>
        <v>a</v>
      </c>
      <c r="M1262" s="73" t="str">
        <f t="shared" si="772"/>
        <v>a</v>
      </c>
      <c r="N1262" s="73" t="str">
        <f t="shared" si="772"/>
        <v>a</v>
      </c>
      <c r="O1262" s="73" t="str">
        <f t="shared" si="772"/>
        <v>a</v>
      </c>
      <c r="P1262" s="73" t="str">
        <f t="shared" si="772"/>
        <v>a</v>
      </c>
      <c r="Q1262" s="73" t="str">
        <f t="shared" si="772"/>
        <v>a</v>
      </c>
      <c r="R1262" s="74" t="str">
        <f t="shared" si="772"/>
        <v>a</v>
      </c>
    </row>
    <row r="1263" spans="2:18" hidden="1" outlineLevel="1" x14ac:dyDescent="0.25">
      <c r="B1263">
        <v>210</v>
      </c>
      <c r="C1263" s="72" t="str">
        <f t="shared" ref="C1263:R1263" si="773">IF(C1002=MIN(PositiveDifferences),C1002,"a")</f>
        <v>a</v>
      </c>
      <c r="D1263" s="73" t="str">
        <f t="shared" si="773"/>
        <v>a</v>
      </c>
      <c r="E1263" s="73" t="str">
        <f t="shared" si="773"/>
        <v>a</v>
      </c>
      <c r="F1263" s="73" t="str">
        <f t="shared" si="773"/>
        <v>a</v>
      </c>
      <c r="G1263" s="73" t="str">
        <f t="shared" si="773"/>
        <v>a</v>
      </c>
      <c r="H1263" s="73" t="str">
        <f t="shared" si="773"/>
        <v>a</v>
      </c>
      <c r="I1263" s="73" t="str">
        <f t="shared" si="773"/>
        <v>a</v>
      </c>
      <c r="J1263" s="73" t="str">
        <f t="shared" si="773"/>
        <v>a</v>
      </c>
      <c r="K1263" s="73" t="str">
        <f t="shared" si="773"/>
        <v>a</v>
      </c>
      <c r="L1263" s="73" t="str">
        <f t="shared" si="773"/>
        <v>a</v>
      </c>
      <c r="M1263" s="73" t="str">
        <f t="shared" si="773"/>
        <v>a</v>
      </c>
      <c r="N1263" s="73" t="str">
        <f t="shared" si="773"/>
        <v>a</v>
      </c>
      <c r="O1263" s="73" t="str">
        <f t="shared" si="773"/>
        <v>a</v>
      </c>
      <c r="P1263" s="73" t="str">
        <f t="shared" si="773"/>
        <v>a</v>
      </c>
      <c r="Q1263" s="73" t="str">
        <f t="shared" si="773"/>
        <v>a</v>
      </c>
      <c r="R1263" s="74" t="str">
        <f t="shared" si="773"/>
        <v>a</v>
      </c>
    </row>
    <row r="1264" spans="2:18" hidden="1" outlineLevel="1" x14ac:dyDescent="0.25">
      <c r="B1264">
        <v>211</v>
      </c>
      <c r="C1264" s="72" t="str">
        <f t="shared" ref="C1264:R1264" si="774">IF(C1003=MIN(PositiveDifferences),C1003,"a")</f>
        <v>a</v>
      </c>
      <c r="D1264" s="73" t="str">
        <f t="shared" si="774"/>
        <v>a</v>
      </c>
      <c r="E1264" s="73" t="str">
        <f t="shared" si="774"/>
        <v>a</v>
      </c>
      <c r="F1264" s="73" t="str">
        <f t="shared" si="774"/>
        <v>a</v>
      </c>
      <c r="G1264" s="73" t="str">
        <f t="shared" si="774"/>
        <v>a</v>
      </c>
      <c r="H1264" s="73" t="str">
        <f t="shared" si="774"/>
        <v>a</v>
      </c>
      <c r="I1264" s="73" t="str">
        <f t="shared" si="774"/>
        <v>a</v>
      </c>
      <c r="J1264" s="73" t="str">
        <f t="shared" si="774"/>
        <v>a</v>
      </c>
      <c r="K1264" s="73" t="str">
        <f t="shared" si="774"/>
        <v>a</v>
      </c>
      <c r="L1264" s="73" t="str">
        <f t="shared" si="774"/>
        <v>a</v>
      </c>
      <c r="M1264" s="73" t="str">
        <f t="shared" si="774"/>
        <v>a</v>
      </c>
      <c r="N1264" s="73" t="str">
        <f t="shared" si="774"/>
        <v>a</v>
      </c>
      <c r="O1264" s="73" t="str">
        <f t="shared" si="774"/>
        <v>a</v>
      </c>
      <c r="P1264" s="73" t="str">
        <f t="shared" si="774"/>
        <v>a</v>
      </c>
      <c r="Q1264" s="73" t="str">
        <f t="shared" si="774"/>
        <v>a</v>
      </c>
      <c r="R1264" s="74" t="str">
        <f t="shared" si="774"/>
        <v>a</v>
      </c>
    </row>
    <row r="1265" spans="2:18" hidden="1" outlineLevel="1" x14ac:dyDescent="0.25">
      <c r="B1265">
        <v>212</v>
      </c>
      <c r="C1265" s="72" t="str">
        <f t="shared" ref="C1265:R1265" si="775">IF(C1004=MIN(PositiveDifferences),C1004,"a")</f>
        <v>a</v>
      </c>
      <c r="D1265" s="73" t="str">
        <f t="shared" si="775"/>
        <v>a</v>
      </c>
      <c r="E1265" s="73" t="str">
        <f t="shared" si="775"/>
        <v>a</v>
      </c>
      <c r="F1265" s="73" t="str">
        <f t="shared" si="775"/>
        <v>a</v>
      </c>
      <c r="G1265" s="73" t="str">
        <f t="shared" si="775"/>
        <v>a</v>
      </c>
      <c r="H1265" s="73" t="str">
        <f t="shared" si="775"/>
        <v>a</v>
      </c>
      <c r="I1265" s="73" t="str">
        <f t="shared" si="775"/>
        <v>a</v>
      </c>
      <c r="J1265" s="73" t="str">
        <f t="shared" si="775"/>
        <v>a</v>
      </c>
      <c r="K1265" s="73" t="str">
        <f t="shared" si="775"/>
        <v>a</v>
      </c>
      <c r="L1265" s="73" t="str">
        <f t="shared" si="775"/>
        <v>a</v>
      </c>
      <c r="M1265" s="73" t="str">
        <f t="shared" si="775"/>
        <v>a</v>
      </c>
      <c r="N1265" s="73" t="str">
        <f t="shared" si="775"/>
        <v>a</v>
      </c>
      <c r="O1265" s="73" t="str">
        <f t="shared" si="775"/>
        <v>a</v>
      </c>
      <c r="P1265" s="73" t="str">
        <f t="shared" si="775"/>
        <v>a</v>
      </c>
      <c r="Q1265" s="73" t="str">
        <f t="shared" si="775"/>
        <v>a</v>
      </c>
      <c r="R1265" s="74" t="str">
        <f t="shared" si="775"/>
        <v>a</v>
      </c>
    </row>
    <row r="1266" spans="2:18" hidden="1" outlineLevel="1" x14ac:dyDescent="0.25">
      <c r="B1266">
        <v>213</v>
      </c>
      <c r="C1266" s="72" t="str">
        <f t="shared" ref="C1266:R1266" si="776">IF(C1005=MIN(PositiveDifferences),C1005,"a")</f>
        <v>a</v>
      </c>
      <c r="D1266" s="73" t="str">
        <f t="shared" si="776"/>
        <v>a</v>
      </c>
      <c r="E1266" s="73" t="str">
        <f t="shared" si="776"/>
        <v>a</v>
      </c>
      <c r="F1266" s="73" t="str">
        <f t="shared" si="776"/>
        <v>a</v>
      </c>
      <c r="G1266" s="73" t="str">
        <f t="shared" si="776"/>
        <v>a</v>
      </c>
      <c r="H1266" s="73" t="str">
        <f t="shared" si="776"/>
        <v>a</v>
      </c>
      <c r="I1266" s="73" t="str">
        <f t="shared" si="776"/>
        <v>a</v>
      </c>
      <c r="J1266" s="73" t="str">
        <f t="shared" si="776"/>
        <v>a</v>
      </c>
      <c r="K1266" s="73" t="str">
        <f t="shared" si="776"/>
        <v>a</v>
      </c>
      <c r="L1266" s="73" t="str">
        <f t="shared" si="776"/>
        <v>a</v>
      </c>
      <c r="M1266" s="73" t="str">
        <f t="shared" si="776"/>
        <v>a</v>
      </c>
      <c r="N1266" s="73" t="str">
        <f t="shared" si="776"/>
        <v>a</v>
      </c>
      <c r="O1266" s="73" t="str">
        <f t="shared" si="776"/>
        <v>a</v>
      </c>
      <c r="P1266" s="73" t="str">
        <f t="shared" si="776"/>
        <v>a</v>
      </c>
      <c r="Q1266" s="73" t="str">
        <f t="shared" si="776"/>
        <v>a</v>
      </c>
      <c r="R1266" s="74" t="str">
        <f t="shared" si="776"/>
        <v>a</v>
      </c>
    </row>
    <row r="1267" spans="2:18" hidden="1" outlineLevel="1" x14ac:dyDescent="0.25">
      <c r="B1267">
        <v>214</v>
      </c>
      <c r="C1267" s="72" t="str">
        <f t="shared" ref="C1267:R1267" si="777">IF(C1006=MIN(PositiveDifferences),C1006,"a")</f>
        <v>a</v>
      </c>
      <c r="D1267" s="73" t="str">
        <f t="shared" si="777"/>
        <v>a</v>
      </c>
      <c r="E1267" s="73" t="str">
        <f t="shared" si="777"/>
        <v>a</v>
      </c>
      <c r="F1267" s="73" t="str">
        <f t="shared" si="777"/>
        <v>a</v>
      </c>
      <c r="G1267" s="73" t="str">
        <f t="shared" si="777"/>
        <v>a</v>
      </c>
      <c r="H1267" s="73" t="str">
        <f t="shared" si="777"/>
        <v>a</v>
      </c>
      <c r="I1267" s="73" t="str">
        <f t="shared" si="777"/>
        <v>a</v>
      </c>
      <c r="J1267" s="73" t="str">
        <f t="shared" si="777"/>
        <v>a</v>
      </c>
      <c r="K1267" s="73" t="str">
        <f t="shared" si="777"/>
        <v>a</v>
      </c>
      <c r="L1267" s="73" t="str">
        <f t="shared" si="777"/>
        <v>a</v>
      </c>
      <c r="M1267" s="73" t="str">
        <f t="shared" si="777"/>
        <v>a</v>
      </c>
      <c r="N1267" s="73" t="str">
        <f t="shared" si="777"/>
        <v>a</v>
      </c>
      <c r="O1267" s="73" t="str">
        <f t="shared" si="777"/>
        <v>a</v>
      </c>
      <c r="P1267" s="73" t="str">
        <f t="shared" si="777"/>
        <v>a</v>
      </c>
      <c r="Q1267" s="73" t="str">
        <f t="shared" si="777"/>
        <v>a</v>
      </c>
      <c r="R1267" s="74" t="str">
        <f t="shared" si="777"/>
        <v>a</v>
      </c>
    </row>
    <row r="1268" spans="2:18" hidden="1" outlineLevel="1" x14ac:dyDescent="0.25">
      <c r="B1268">
        <v>215</v>
      </c>
      <c r="C1268" s="72" t="str">
        <f t="shared" ref="C1268:R1268" si="778">IF(C1007=MIN(PositiveDifferences),C1007,"a")</f>
        <v>a</v>
      </c>
      <c r="D1268" s="73" t="str">
        <f t="shared" si="778"/>
        <v>a</v>
      </c>
      <c r="E1268" s="73" t="str">
        <f t="shared" si="778"/>
        <v>a</v>
      </c>
      <c r="F1268" s="73" t="str">
        <f t="shared" si="778"/>
        <v>a</v>
      </c>
      <c r="G1268" s="73" t="str">
        <f t="shared" si="778"/>
        <v>a</v>
      </c>
      <c r="H1268" s="73" t="str">
        <f t="shared" si="778"/>
        <v>a</v>
      </c>
      <c r="I1268" s="73" t="str">
        <f t="shared" si="778"/>
        <v>a</v>
      </c>
      <c r="J1268" s="73" t="str">
        <f t="shared" si="778"/>
        <v>a</v>
      </c>
      <c r="K1268" s="73" t="str">
        <f t="shared" si="778"/>
        <v>a</v>
      </c>
      <c r="L1268" s="73" t="str">
        <f t="shared" si="778"/>
        <v>a</v>
      </c>
      <c r="M1268" s="73" t="str">
        <f t="shared" si="778"/>
        <v>a</v>
      </c>
      <c r="N1268" s="73" t="str">
        <f t="shared" si="778"/>
        <v>a</v>
      </c>
      <c r="O1268" s="73" t="str">
        <f t="shared" si="778"/>
        <v>a</v>
      </c>
      <c r="P1268" s="73" t="str">
        <f t="shared" si="778"/>
        <v>a</v>
      </c>
      <c r="Q1268" s="73" t="str">
        <f t="shared" si="778"/>
        <v>a</v>
      </c>
      <c r="R1268" s="74" t="str">
        <f t="shared" si="778"/>
        <v>a</v>
      </c>
    </row>
    <row r="1269" spans="2:18" hidden="1" outlineLevel="1" x14ac:dyDescent="0.25">
      <c r="B1269">
        <v>216</v>
      </c>
      <c r="C1269" s="72" t="str">
        <f t="shared" ref="C1269:R1269" si="779">IF(C1008=MIN(PositiveDifferences),C1008,"a")</f>
        <v>a</v>
      </c>
      <c r="D1269" s="73" t="str">
        <f t="shared" si="779"/>
        <v>a</v>
      </c>
      <c r="E1269" s="73" t="str">
        <f t="shared" si="779"/>
        <v>a</v>
      </c>
      <c r="F1269" s="73" t="str">
        <f t="shared" si="779"/>
        <v>a</v>
      </c>
      <c r="G1269" s="73" t="str">
        <f t="shared" si="779"/>
        <v>a</v>
      </c>
      <c r="H1269" s="73" t="str">
        <f t="shared" si="779"/>
        <v>a</v>
      </c>
      <c r="I1269" s="73" t="str">
        <f t="shared" si="779"/>
        <v>a</v>
      </c>
      <c r="J1269" s="73" t="str">
        <f t="shared" si="779"/>
        <v>a</v>
      </c>
      <c r="K1269" s="73" t="str">
        <f t="shared" si="779"/>
        <v>a</v>
      </c>
      <c r="L1269" s="73" t="str">
        <f t="shared" si="779"/>
        <v>a</v>
      </c>
      <c r="M1269" s="73" t="str">
        <f t="shared" si="779"/>
        <v>a</v>
      </c>
      <c r="N1269" s="73" t="str">
        <f t="shared" si="779"/>
        <v>a</v>
      </c>
      <c r="O1269" s="73" t="str">
        <f t="shared" si="779"/>
        <v>a</v>
      </c>
      <c r="P1269" s="73" t="str">
        <f t="shared" si="779"/>
        <v>a</v>
      </c>
      <c r="Q1269" s="73" t="str">
        <f t="shared" si="779"/>
        <v>a</v>
      </c>
      <c r="R1269" s="74" t="str">
        <f t="shared" si="779"/>
        <v>a</v>
      </c>
    </row>
    <row r="1270" spans="2:18" hidden="1" outlineLevel="1" x14ac:dyDescent="0.25">
      <c r="B1270">
        <v>217</v>
      </c>
      <c r="C1270" s="72" t="str">
        <f t="shared" ref="C1270:R1270" si="780">IF(C1009=MIN(PositiveDifferences),C1009,"a")</f>
        <v>a</v>
      </c>
      <c r="D1270" s="73" t="str">
        <f t="shared" si="780"/>
        <v>a</v>
      </c>
      <c r="E1270" s="73" t="str">
        <f t="shared" si="780"/>
        <v>a</v>
      </c>
      <c r="F1270" s="73" t="str">
        <f t="shared" si="780"/>
        <v>a</v>
      </c>
      <c r="G1270" s="73" t="str">
        <f t="shared" si="780"/>
        <v>a</v>
      </c>
      <c r="H1270" s="73" t="str">
        <f t="shared" si="780"/>
        <v>a</v>
      </c>
      <c r="I1270" s="73" t="str">
        <f t="shared" si="780"/>
        <v>a</v>
      </c>
      <c r="J1270" s="73" t="str">
        <f t="shared" si="780"/>
        <v>a</v>
      </c>
      <c r="K1270" s="73" t="str">
        <f t="shared" si="780"/>
        <v>a</v>
      </c>
      <c r="L1270" s="73" t="str">
        <f t="shared" si="780"/>
        <v>a</v>
      </c>
      <c r="M1270" s="73" t="str">
        <f t="shared" si="780"/>
        <v>a</v>
      </c>
      <c r="N1270" s="73" t="str">
        <f t="shared" si="780"/>
        <v>a</v>
      </c>
      <c r="O1270" s="73" t="str">
        <f t="shared" si="780"/>
        <v>a</v>
      </c>
      <c r="P1270" s="73" t="str">
        <f t="shared" si="780"/>
        <v>a</v>
      </c>
      <c r="Q1270" s="73" t="str">
        <f t="shared" si="780"/>
        <v>a</v>
      </c>
      <c r="R1270" s="74" t="str">
        <f t="shared" si="780"/>
        <v>a</v>
      </c>
    </row>
    <row r="1271" spans="2:18" hidden="1" outlineLevel="1" x14ac:dyDescent="0.25">
      <c r="B1271">
        <v>218</v>
      </c>
      <c r="C1271" s="72" t="str">
        <f t="shared" ref="C1271:R1271" si="781">IF(C1010=MIN(PositiveDifferences),C1010,"a")</f>
        <v>a</v>
      </c>
      <c r="D1271" s="73" t="str">
        <f t="shared" si="781"/>
        <v>a</v>
      </c>
      <c r="E1271" s="73" t="str">
        <f t="shared" si="781"/>
        <v>a</v>
      </c>
      <c r="F1271" s="73" t="str">
        <f t="shared" si="781"/>
        <v>a</v>
      </c>
      <c r="G1271" s="73" t="str">
        <f t="shared" si="781"/>
        <v>a</v>
      </c>
      <c r="H1271" s="73" t="str">
        <f t="shared" si="781"/>
        <v>a</v>
      </c>
      <c r="I1271" s="73" t="str">
        <f t="shared" si="781"/>
        <v>a</v>
      </c>
      <c r="J1271" s="73" t="str">
        <f t="shared" si="781"/>
        <v>a</v>
      </c>
      <c r="K1271" s="73" t="str">
        <f t="shared" si="781"/>
        <v>a</v>
      </c>
      <c r="L1271" s="73" t="str">
        <f t="shared" si="781"/>
        <v>a</v>
      </c>
      <c r="M1271" s="73" t="str">
        <f t="shared" si="781"/>
        <v>a</v>
      </c>
      <c r="N1271" s="73" t="str">
        <f t="shared" si="781"/>
        <v>a</v>
      </c>
      <c r="O1271" s="73" t="str">
        <f t="shared" si="781"/>
        <v>a</v>
      </c>
      <c r="P1271" s="73" t="str">
        <f t="shared" si="781"/>
        <v>a</v>
      </c>
      <c r="Q1271" s="73" t="str">
        <f t="shared" si="781"/>
        <v>a</v>
      </c>
      <c r="R1271" s="74" t="str">
        <f t="shared" si="781"/>
        <v>a</v>
      </c>
    </row>
    <row r="1272" spans="2:18" hidden="1" outlineLevel="1" x14ac:dyDescent="0.25">
      <c r="B1272">
        <v>219</v>
      </c>
      <c r="C1272" s="72" t="str">
        <f t="shared" ref="C1272:R1272" si="782">IF(C1011=MIN(PositiveDifferences),C1011,"a")</f>
        <v>a</v>
      </c>
      <c r="D1272" s="73" t="str">
        <f t="shared" si="782"/>
        <v>a</v>
      </c>
      <c r="E1272" s="73" t="str">
        <f t="shared" si="782"/>
        <v>a</v>
      </c>
      <c r="F1272" s="73" t="str">
        <f t="shared" si="782"/>
        <v>a</v>
      </c>
      <c r="G1272" s="73" t="str">
        <f t="shared" si="782"/>
        <v>a</v>
      </c>
      <c r="H1272" s="73" t="str">
        <f t="shared" si="782"/>
        <v>a</v>
      </c>
      <c r="I1272" s="73" t="str">
        <f t="shared" si="782"/>
        <v>a</v>
      </c>
      <c r="J1272" s="73" t="str">
        <f t="shared" si="782"/>
        <v>a</v>
      </c>
      <c r="K1272" s="73" t="str">
        <f t="shared" si="782"/>
        <v>a</v>
      </c>
      <c r="L1272" s="73" t="str">
        <f t="shared" si="782"/>
        <v>a</v>
      </c>
      <c r="M1272" s="73" t="str">
        <f t="shared" si="782"/>
        <v>a</v>
      </c>
      <c r="N1272" s="73" t="str">
        <f t="shared" si="782"/>
        <v>a</v>
      </c>
      <c r="O1272" s="73" t="str">
        <f t="shared" si="782"/>
        <v>a</v>
      </c>
      <c r="P1272" s="73" t="str">
        <f t="shared" si="782"/>
        <v>a</v>
      </c>
      <c r="Q1272" s="73" t="str">
        <f t="shared" si="782"/>
        <v>a</v>
      </c>
      <c r="R1272" s="74" t="str">
        <f t="shared" si="782"/>
        <v>a</v>
      </c>
    </row>
    <row r="1273" spans="2:18" hidden="1" outlineLevel="1" x14ac:dyDescent="0.25">
      <c r="B1273">
        <v>220</v>
      </c>
      <c r="C1273" s="72" t="str">
        <f t="shared" ref="C1273:R1273" si="783">IF(C1012=MIN(PositiveDifferences),C1012,"a")</f>
        <v>a</v>
      </c>
      <c r="D1273" s="73" t="str">
        <f t="shared" si="783"/>
        <v>a</v>
      </c>
      <c r="E1273" s="73" t="str">
        <f t="shared" si="783"/>
        <v>a</v>
      </c>
      <c r="F1273" s="73" t="str">
        <f t="shared" si="783"/>
        <v>a</v>
      </c>
      <c r="G1273" s="73" t="str">
        <f t="shared" si="783"/>
        <v>a</v>
      </c>
      <c r="H1273" s="73" t="str">
        <f t="shared" si="783"/>
        <v>a</v>
      </c>
      <c r="I1273" s="73" t="str">
        <f t="shared" si="783"/>
        <v>a</v>
      </c>
      <c r="J1273" s="73" t="str">
        <f t="shared" si="783"/>
        <v>a</v>
      </c>
      <c r="K1273" s="73" t="str">
        <f t="shared" si="783"/>
        <v>a</v>
      </c>
      <c r="L1273" s="73" t="str">
        <f t="shared" si="783"/>
        <v>a</v>
      </c>
      <c r="M1273" s="73" t="str">
        <f t="shared" si="783"/>
        <v>a</v>
      </c>
      <c r="N1273" s="73" t="str">
        <f t="shared" si="783"/>
        <v>a</v>
      </c>
      <c r="O1273" s="73" t="str">
        <f t="shared" si="783"/>
        <v>a</v>
      </c>
      <c r="P1273" s="73" t="str">
        <f t="shared" si="783"/>
        <v>a</v>
      </c>
      <c r="Q1273" s="73" t="str">
        <f t="shared" si="783"/>
        <v>a</v>
      </c>
      <c r="R1273" s="74" t="str">
        <f t="shared" si="783"/>
        <v>a</v>
      </c>
    </row>
    <row r="1274" spans="2:18" hidden="1" outlineLevel="1" x14ac:dyDescent="0.25">
      <c r="B1274">
        <v>221</v>
      </c>
      <c r="C1274" s="72" t="str">
        <f t="shared" ref="C1274:R1274" si="784">IF(C1013=MIN(PositiveDifferences),C1013,"a")</f>
        <v>a</v>
      </c>
      <c r="D1274" s="73" t="str">
        <f t="shared" si="784"/>
        <v>a</v>
      </c>
      <c r="E1274" s="73" t="str">
        <f t="shared" si="784"/>
        <v>a</v>
      </c>
      <c r="F1274" s="73" t="str">
        <f t="shared" si="784"/>
        <v>a</v>
      </c>
      <c r="G1274" s="73" t="str">
        <f t="shared" si="784"/>
        <v>a</v>
      </c>
      <c r="H1274" s="73" t="str">
        <f t="shared" si="784"/>
        <v>a</v>
      </c>
      <c r="I1274" s="73" t="str">
        <f t="shared" si="784"/>
        <v>a</v>
      </c>
      <c r="J1274" s="73" t="str">
        <f t="shared" si="784"/>
        <v>a</v>
      </c>
      <c r="K1274" s="73" t="str">
        <f t="shared" si="784"/>
        <v>a</v>
      </c>
      <c r="L1274" s="73" t="str">
        <f t="shared" si="784"/>
        <v>a</v>
      </c>
      <c r="M1274" s="73" t="str">
        <f t="shared" si="784"/>
        <v>a</v>
      </c>
      <c r="N1274" s="73" t="str">
        <f t="shared" si="784"/>
        <v>a</v>
      </c>
      <c r="O1274" s="73" t="str">
        <f t="shared" si="784"/>
        <v>a</v>
      </c>
      <c r="P1274" s="73" t="str">
        <f t="shared" si="784"/>
        <v>a</v>
      </c>
      <c r="Q1274" s="73" t="str">
        <f t="shared" si="784"/>
        <v>a</v>
      </c>
      <c r="R1274" s="74" t="str">
        <f t="shared" si="784"/>
        <v>a</v>
      </c>
    </row>
    <row r="1275" spans="2:18" hidden="1" outlineLevel="1" x14ac:dyDescent="0.25">
      <c r="B1275">
        <v>222</v>
      </c>
      <c r="C1275" s="72" t="str">
        <f t="shared" ref="C1275:R1275" si="785">IF(C1014=MIN(PositiveDifferences),C1014,"a")</f>
        <v>a</v>
      </c>
      <c r="D1275" s="73" t="str">
        <f t="shared" si="785"/>
        <v>a</v>
      </c>
      <c r="E1275" s="73" t="str">
        <f t="shared" si="785"/>
        <v>a</v>
      </c>
      <c r="F1275" s="73" t="str">
        <f t="shared" si="785"/>
        <v>a</v>
      </c>
      <c r="G1275" s="73" t="str">
        <f t="shared" si="785"/>
        <v>a</v>
      </c>
      <c r="H1275" s="73" t="str">
        <f t="shared" si="785"/>
        <v>a</v>
      </c>
      <c r="I1275" s="73" t="str">
        <f t="shared" si="785"/>
        <v>a</v>
      </c>
      <c r="J1275" s="73" t="str">
        <f t="shared" si="785"/>
        <v>a</v>
      </c>
      <c r="K1275" s="73" t="str">
        <f t="shared" si="785"/>
        <v>a</v>
      </c>
      <c r="L1275" s="73" t="str">
        <f t="shared" si="785"/>
        <v>a</v>
      </c>
      <c r="M1275" s="73" t="str">
        <f t="shared" si="785"/>
        <v>a</v>
      </c>
      <c r="N1275" s="73" t="str">
        <f t="shared" si="785"/>
        <v>a</v>
      </c>
      <c r="O1275" s="73" t="str">
        <f t="shared" si="785"/>
        <v>a</v>
      </c>
      <c r="P1275" s="73" t="str">
        <f t="shared" si="785"/>
        <v>a</v>
      </c>
      <c r="Q1275" s="73" t="str">
        <f t="shared" si="785"/>
        <v>a</v>
      </c>
      <c r="R1275" s="74" t="str">
        <f t="shared" si="785"/>
        <v>a</v>
      </c>
    </row>
    <row r="1276" spans="2:18" hidden="1" outlineLevel="1" x14ac:dyDescent="0.25">
      <c r="B1276">
        <v>223</v>
      </c>
      <c r="C1276" s="72" t="str">
        <f t="shared" ref="C1276:R1276" si="786">IF(C1015=MIN(PositiveDifferences),C1015,"a")</f>
        <v>a</v>
      </c>
      <c r="D1276" s="73" t="str">
        <f t="shared" si="786"/>
        <v>a</v>
      </c>
      <c r="E1276" s="73" t="str">
        <f t="shared" si="786"/>
        <v>a</v>
      </c>
      <c r="F1276" s="73" t="str">
        <f t="shared" si="786"/>
        <v>a</v>
      </c>
      <c r="G1276" s="73" t="str">
        <f t="shared" si="786"/>
        <v>a</v>
      </c>
      <c r="H1276" s="73" t="str">
        <f t="shared" si="786"/>
        <v>a</v>
      </c>
      <c r="I1276" s="73" t="str">
        <f t="shared" si="786"/>
        <v>a</v>
      </c>
      <c r="J1276" s="73" t="str">
        <f t="shared" si="786"/>
        <v>a</v>
      </c>
      <c r="K1276" s="73" t="str">
        <f t="shared" si="786"/>
        <v>a</v>
      </c>
      <c r="L1276" s="73" t="str">
        <f t="shared" si="786"/>
        <v>a</v>
      </c>
      <c r="M1276" s="73" t="str">
        <f t="shared" si="786"/>
        <v>a</v>
      </c>
      <c r="N1276" s="73" t="str">
        <f t="shared" si="786"/>
        <v>a</v>
      </c>
      <c r="O1276" s="73" t="str">
        <f t="shared" si="786"/>
        <v>a</v>
      </c>
      <c r="P1276" s="73" t="str">
        <f t="shared" si="786"/>
        <v>a</v>
      </c>
      <c r="Q1276" s="73" t="str">
        <f t="shared" si="786"/>
        <v>a</v>
      </c>
      <c r="R1276" s="74" t="str">
        <f t="shared" si="786"/>
        <v>a</v>
      </c>
    </row>
    <row r="1277" spans="2:18" hidden="1" outlineLevel="1" x14ac:dyDescent="0.25">
      <c r="B1277">
        <v>224</v>
      </c>
      <c r="C1277" s="72" t="str">
        <f t="shared" ref="C1277:R1277" si="787">IF(C1016=MIN(PositiveDifferences),C1016,"a")</f>
        <v>a</v>
      </c>
      <c r="D1277" s="73" t="str">
        <f t="shared" si="787"/>
        <v>a</v>
      </c>
      <c r="E1277" s="73" t="str">
        <f t="shared" si="787"/>
        <v>a</v>
      </c>
      <c r="F1277" s="73" t="str">
        <f t="shared" si="787"/>
        <v>a</v>
      </c>
      <c r="G1277" s="73" t="str">
        <f t="shared" si="787"/>
        <v>a</v>
      </c>
      <c r="H1277" s="73" t="str">
        <f t="shared" si="787"/>
        <v>a</v>
      </c>
      <c r="I1277" s="73" t="str">
        <f t="shared" si="787"/>
        <v>a</v>
      </c>
      <c r="J1277" s="73" t="str">
        <f t="shared" si="787"/>
        <v>a</v>
      </c>
      <c r="K1277" s="73" t="str">
        <f t="shared" si="787"/>
        <v>a</v>
      </c>
      <c r="L1277" s="73" t="str">
        <f t="shared" si="787"/>
        <v>a</v>
      </c>
      <c r="M1277" s="73" t="str">
        <f t="shared" si="787"/>
        <v>a</v>
      </c>
      <c r="N1277" s="73" t="str">
        <f t="shared" si="787"/>
        <v>a</v>
      </c>
      <c r="O1277" s="73" t="str">
        <f t="shared" si="787"/>
        <v>a</v>
      </c>
      <c r="P1277" s="73" t="str">
        <f t="shared" si="787"/>
        <v>a</v>
      </c>
      <c r="Q1277" s="73" t="str">
        <f t="shared" si="787"/>
        <v>a</v>
      </c>
      <c r="R1277" s="74" t="str">
        <f t="shared" si="787"/>
        <v>a</v>
      </c>
    </row>
    <row r="1278" spans="2:18" hidden="1" outlineLevel="1" x14ac:dyDescent="0.25">
      <c r="B1278">
        <v>225</v>
      </c>
      <c r="C1278" s="72" t="str">
        <f t="shared" ref="C1278:R1278" si="788">IF(C1017=MIN(PositiveDifferences),C1017,"a")</f>
        <v>a</v>
      </c>
      <c r="D1278" s="73" t="str">
        <f t="shared" si="788"/>
        <v>a</v>
      </c>
      <c r="E1278" s="73" t="str">
        <f t="shared" si="788"/>
        <v>a</v>
      </c>
      <c r="F1278" s="73" t="str">
        <f t="shared" si="788"/>
        <v>a</v>
      </c>
      <c r="G1278" s="73" t="str">
        <f t="shared" si="788"/>
        <v>a</v>
      </c>
      <c r="H1278" s="73" t="str">
        <f t="shared" si="788"/>
        <v>a</v>
      </c>
      <c r="I1278" s="73" t="str">
        <f t="shared" si="788"/>
        <v>a</v>
      </c>
      <c r="J1278" s="73" t="str">
        <f t="shared" si="788"/>
        <v>a</v>
      </c>
      <c r="K1278" s="73" t="str">
        <f t="shared" si="788"/>
        <v>a</v>
      </c>
      <c r="L1278" s="73" t="str">
        <f t="shared" si="788"/>
        <v>a</v>
      </c>
      <c r="M1278" s="73" t="str">
        <f t="shared" si="788"/>
        <v>a</v>
      </c>
      <c r="N1278" s="73" t="str">
        <f t="shared" si="788"/>
        <v>a</v>
      </c>
      <c r="O1278" s="73" t="str">
        <f t="shared" si="788"/>
        <v>a</v>
      </c>
      <c r="P1278" s="73" t="str">
        <f t="shared" si="788"/>
        <v>a</v>
      </c>
      <c r="Q1278" s="73" t="str">
        <f t="shared" si="788"/>
        <v>a</v>
      </c>
      <c r="R1278" s="74" t="str">
        <f t="shared" si="788"/>
        <v>a</v>
      </c>
    </row>
    <row r="1279" spans="2:18" hidden="1" outlineLevel="1" x14ac:dyDescent="0.25">
      <c r="B1279">
        <v>226</v>
      </c>
      <c r="C1279" s="72" t="str">
        <f t="shared" ref="C1279:R1279" si="789">IF(C1018=MIN(PositiveDifferences),C1018,"a")</f>
        <v>a</v>
      </c>
      <c r="D1279" s="73" t="str">
        <f t="shared" si="789"/>
        <v>a</v>
      </c>
      <c r="E1279" s="73" t="str">
        <f t="shared" si="789"/>
        <v>a</v>
      </c>
      <c r="F1279" s="73" t="str">
        <f t="shared" si="789"/>
        <v>a</v>
      </c>
      <c r="G1279" s="73" t="str">
        <f t="shared" si="789"/>
        <v>a</v>
      </c>
      <c r="H1279" s="73" t="str">
        <f t="shared" si="789"/>
        <v>a</v>
      </c>
      <c r="I1279" s="73" t="str">
        <f t="shared" si="789"/>
        <v>a</v>
      </c>
      <c r="J1279" s="73" t="str">
        <f t="shared" si="789"/>
        <v>a</v>
      </c>
      <c r="K1279" s="73" t="str">
        <f t="shared" si="789"/>
        <v>a</v>
      </c>
      <c r="L1279" s="73" t="str">
        <f t="shared" si="789"/>
        <v>a</v>
      </c>
      <c r="M1279" s="73" t="str">
        <f t="shared" si="789"/>
        <v>a</v>
      </c>
      <c r="N1279" s="73" t="str">
        <f t="shared" si="789"/>
        <v>a</v>
      </c>
      <c r="O1279" s="73" t="str">
        <f t="shared" si="789"/>
        <v>a</v>
      </c>
      <c r="P1279" s="73" t="str">
        <f t="shared" si="789"/>
        <v>a</v>
      </c>
      <c r="Q1279" s="73" t="str">
        <f t="shared" si="789"/>
        <v>a</v>
      </c>
      <c r="R1279" s="74" t="str">
        <f t="shared" si="789"/>
        <v>a</v>
      </c>
    </row>
    <row r="1280" spans="2:18" hidden="1" outlineLevel="1" x14ac:dyDescent="0.25">
      <c r="B1280">
        <v>227</v>
      </c>
      <c r="C1280" s="72" t="str">
        <f t="shared" ref="C1280:R1280" si="790">IF(C1019=MIN(PositiveDifferences),C1019,"a")</f>
        <v>a</v>
      </c>
      <c r="D1280" s="73" t="str">
        <f t="shared" si="790"/>
        <v>a</v>
      </c>
      <c r="E1280" s="73" t="str">
        <f t="shared" si="790"/>
        <v>a</v>
      </c>
      <c r="F1280" s="73" t="str">
        <f t="shared" si="790"/>
        <v>a</v>
      </c>
      <c r="G1280" s="73" t="str">
        <f t="shared" si="790"/>
        <v>a</v>
      </c>
      <c r="H1280" s="73" t="str">
        <f t="shared" si="790"/>
        <v>a</v>
      </c>
      <c r="I1280" s="73" t="str">
        <f t="shared" si="790"/>
        <v>a</v>
      </c>
      <c r="J1280" s="73" t="str">
        <f t="shared" si="790"/>
        <v>a</v>
      </c>
      <c r="K1280" s="73" t="str">
        <f t="shared" si="790"/>
        <v>a</v>
      </c>
      <c r="L1280" s="73" t="str">
        <f t="shared" si="790"/>
        <v>a</v>
      </c>
      <c r="M1280" s="73" t="str">
        <f t="shared" si="790"/>
        <v>a</v>
      </c>
      <c r="N1280" s="73" t="str">
        <f t="shared" si="790"/>
        <v>a</v>
      </c>
      <c r="O1280" s="73" t="str">
        <f t="shared" si="790"/>
        <v>a</v>
      </c>
      <c r="P1280" s="73" t="str">
        <f t="shared" si="790"/>
        <v>a</v>
      </c>
      <c r="Q1280" s="73" t="str">
        <f t="shared" si="790"/>
        <v>a</v>
      </c>
      <c r="R1280" s="74" t="str">
        <f t="shared" si="790"/>
        <v>a</v>
      </c>
    </row>
    <row r="1281" spans="2:18" hidden="1" outlineLevel="1" x14ac:dyDescent="0.25">
      <c r="B1281">
        <v>228</v>
      </c>
      <c r="C1281" s="72" t="str">
        <f t="shared" ref="C1281:R1281" si="791">IF(C1020=MIN(PositiveDifferences),C1020,"a")</f>
        <v>a</v>
      </c>
      <c r="D1281" s="73" t="str">
        <f t="shared" si="791"/>
        <v>a</v>
      </c>
      <c r="E1281" s="73" t="str">
        <f t="shared" si="791"/>
        <v>a</v>
      </c>
      <c r="F1281" s="73" t="str">
        <f t="shared" si="791"/>
        <v>a</v>
      </c>
      <c r="G1281" s="73" t="str">
        <f t="shared" si="791"/>
        <v>a</v>
      </c>
      <c r="H1281" s="73" t="str">
        <f t="shared" si="791"/>
        <v>a</v>
      </c>
      <c r="I1281" s="73" t="str">
        <f t="shared" si="791"/>
        <v>a</v>
      </c>
      <c r="J1281" s="73" t="str">
        <f t="shared" si="791"/>
        <v>a</v>
      </c>
      <c r="K1281" s="73" t="str">
        <f t="shared" si="791"/>
        <v>a</v>
      </c>
      <c r="L1281" s="73" t="str">
        <f t="shared" si="791"/>
        <v>a</v>
      </c>
      <c r="M1281" s="73" t="str">
        <f t="shared" si="791"/>
        <v>a</v>
      </c>
      <c r="N1281" s="73" t="str">
        <f t="shared" si="791"/>
        <v>a</v>
      </c>
      <c r="O1281" s="73" t="str">
        <f t="shared" si="791"/>
        <v>a</v>
      </c>
      <c r="P1281" s="73" t="str">
        <f t="shared" si="791"/>
        <v>a</v>
      </c>
      <c r="Q1281" s="73" t="str">
        <f t="shared" si="791"/>
        <v>a</v>
      </c>
      <c r="R1281" s="74" t="str">
        <f t="shared" si="791"/>
        <v>a</v>
      </c>
    </row>
    <row r="1282" spans="2:18" hidden="1" outlineLevel="1" x14ac:dyDescent="0.25">
      <c r="B1282">
        <v>229</v>
      </c>
      <c r="C1282" s="72" t="str">
        <f t="shared" ref="C1282:R1282" si="792">IF(C1021=MIN(PositiveDifferences),C1021,"a")</f>
        <v>a</v>
      </c>
      <c r="D1282" s="73" t="str">
        <f t="shared" si="792"/>
        <v>a</v>
      </c>
      <c r="E1282" s="73" t="str">
        <f t="shared" si="792"/>
        <v>a</v>
      </c>
      <c r="F1282" s="73" t="str">
        <f t="shared" si="792"/>
        <v>a</v>
      </c>
      <c r="G1282" s="73" t="str">
        <f t="shared" si="792"/>
        <v>a</v>
      </c>
      <c r="H1282" s="73" t="str">
        <f t="shared" si="792"/>
        <v>a</v>
      </c>
      <c r="I1282" s="73" t="str">
        <f t="shared" si="792"/>
        <v>a</v>
      </c>
      <c r="J1282" s="73" t="str">
        <f t="shared" si="792"/>
        <v>a</v>
      </c>
      <c r="K1282" s="73" t="str">
        <f t="shared" si="792"/>
        <v>a</v>
      </c>
      <c r="L1282" s="73" t="str">
        <f t="shared" si="792"/>
        <v>a</v>
      </c>
      <c r="M1282" s="73" t="str">
        <f t="shared" si="792"/>
        <v>a</v>
      </c>
      <c r="N1282" s="73" t="str">
        <f t="shared" si="792"/>
        <v>a</v>
      </c>
      <c r="O1282" s="73" t="str">
        <f t="shared" si="792"/>
        <v>a</v>
      </c>
      <c r="P1282" s="73" t="str">
        <f t="shared" si="792"/>
        <v>a</v>
      </c>
      <c r="Q1282" s="73" t="str">
        <f t="shared" si="792"/>
        <v>a</v>
      </c>
      <c r="R1282" s="74" t="str">
        <f t="shared" si="792"/>
        <v>a</v>
      </c>
    </row>
    <row r="1283" spans="2:18" hidden="1" outlineLevel="1" x14ac:dyDescent="0.25">
      <c r="B1283">
        <v>230</v>
      </c>
      <c r="C1283" s="72" t="str">
        <f t="shared" ref="C1283:R1283" si="793">IF(C1022=MIN(PositiveDifferences),C1022,"a")</f>
        <v>a</v>
      </c>
      <c r="D1283" s="73" t="str">
        <f t="shared" si="793"/>
        <v>a</v>
      </c>
      <c r="E1283" s="73" t="str">
        <f t="shared" si="793"/>
        <v>a</v>
      </c>
      <c r="F1283" s="73" t="str">
        <f t="shared" si="793"/>
        <v>a</v>
      </c>
      <c r="G1283" s="73" t="str">
        <f t="shared" si="793"/>
        <v>a</v>
      </c>
      <c r="H1283" s="73" t="str">
        <f t="shared" si="793"/>
        <v>a</v>
      </c>
      <c r="I1283" s="73" t="str">
        <f t="shared" si="793"/>
        <v>a</v>
      </c>
      <c r="J1283" s="73" t="str">
        <f t="shared" si="793"/>
        <v>a</v>
      </c>
      <c r="K1283" s="73" t="str">
        <f t="shared" si="793"/>
        <v>a</v>
      </c>
      <c r="L1283" s="73" t="str">
        <f t="shared" si="793"/>
        <v>a</v>
      </c>
      <c r="M1283" s="73" t="str">
        <f t="shared" si="793"/>
        <v>a</v>
      </c>
      <c r="N1283" s="73" t="str">
        <f t="shared" si="793"/>
        <v>a</v>
      </c>
      <c r="O1283" s="73" t="str">
        <f t="shared" si="793"/>
        <v>a</v>
      </c>
      <c r="P1283" s="73" t="str">
        <f t="shared" si="793"/>
        <v>a</v>
      </c>
      <c r="Q1283" s="73" t="str">
        <f t="shared" si="793"/>
        <v>a</v>
      </c>
      <c r="R1283" s="74" t="str">
        <f t="shared" si="793"/>
        <v>a</v>
      </c>
    </row>
    <row r="1284" spans="2:18" hidden="1" outlineLevel="1" x14ac:dyDescent="0.25">
      <c r="B1284">
        <v>231</v>
      </c>
      <c r="C1284" s="72" t="str">
        <f t="shared" ref="C1284:R1284" si="794">IF(C1023=MIN(PositiveDifferences),C1023,"a")</f>
        <v>a</v>
      </c>
      <c r="D1284" s="73" t="str">
        <f t="shared" si="794"/>
        <v>a</v>
      </c>
      <c r="E1284" s="73" t="str">
        <f t="shared" si="794"/>
        <v>a</v>
      </c>
      <c r="F1284" s="73" t="str">
        <f t="shared" si="794"/>
        <v>a</v>
      </c>
      <c r="G1284" s="73" t="str">
        <f t="shared" si="794"/>
        <v>a</v>
      </c>
      <c r="H1284" s="73" t="str">
        <f t="shared" si="794"/>
        <v>a</v>
      </c>
      <c r="I1284" s="73" t="str">
        <f t="shared" si="794"/>
        <v>a</v>
      </c>
      <c r="J1284" s="73" t="str">
        <f t="shared" si="794"/>
        <v>a</v>
      </c>
      <c r="K1284" s="73" t="str">
        <f t="shared" si="794"/>
        <v>a</v>
      </c>
      <c r="L1284" s="73" t="str">
        <f t="shared" si="794"/>
        <v>a</v>
      </c>
      <c r="M1284" s="73" t="str">
        <f t="shared" si="794"/>
        <v>a</v>
      </c>
      <c r="N1284" s="73" t="str">
        <f t="shared" si="794"/>
        <v>a</v>
      </c>
      <c r="O1284" s="73" t="str">
        <f t="shared" si="794"/>
        <v>a</v>
      </c>
      <c r="P1284" s="73" t="str">
        <f t="shared" si="794"/>
        <v>a</v>
      </c>
      <c r="Q1284" s="73" t="str">
        <f t="shared" si="794"/>
        <v>a</v>
      </c>
      <c r="R1284" s="74" t="str">
        <f t="shared" si="794"/>
        <v>a</v>
      </c>
    </row>
    <row r="1285" spans="2:18" hidden="1" outlineLevel="1" x14ac:dyDescent="0.25">
      <c r="B1285">
        <v>232</v>
      </c>
      <c r="C1285" s="72" t="str">
        <f t="shared" ref="C1285:R1285" si="795">IF(C1024=MIN(PositiveDifferences),C1024,"a")</f>
        <v>a</v>
      </c>
      <c r="D1285" s="73" t="str">
        <f t="shared" si="795"/>
        <v>a</v>
      </c>
      <c r="E1285" s="73" t="str">
        <f t="shared" si="795"/>
        <v>a</v>
      </c>
      <c r="F1285" s="73" t="str">
        <f t="shared" si="795"/>
        <v>a</v>
      </c>
      <c r="G1285" s="73" t="str">
        <f t="shared" si="795"/>
        <v>a</v>
      </c>
      <c r="H1285" s="73" t="str">
        <f t="shared" si="795"/>
        <v>a</v>
      </c>
      <c r="I1285" s="73" t="str">
        <f t="shared" si="795"/>
        <v>a</v>
      </c>
      <c r="J1285" s="73" t="str">
        <f t="shared" si="795"/>
        <v>a</v>
      </c>
      <c r="K1285" s="73" t="str">
        <f t="shared" si="795"/>
        <v>a</v>
      </c>
      <c r="L1285" s="73" t="str">
        <f t="shared" si="795"/>
        <v>a</v>
      </c>
      <c r="M1285" s="73" t="str">
        <f t="shared" si="795"/>
        <v>a</v>
      </c>
      <c r="N1285" s="73" t="str">
        <f t="shared" si="795"/>
        <v>a</v>
      </c>
      <c r="O1285" s="73" t="str">
        <f t="shared" si="795"/>
        <v>a</v>
      </c>
      <c r="P1285" s="73" t="str">
        <f t="shared" si="795"/>
        <v>a</v>
      </c>
      <c r="Q1285" s="73" t="str">
        <f t="shared" si="795"/>
        <v>a</v>
      </c>
      <c r="R1285" s="74" t="str">
        <f t="shared" si="795"/>
        <v>a</v>
      </c>
    </row>
    <row r="1286" spans="2:18" hidden="1" outlineLevel="1" x14ac:dyDescent="0.25">
      <c r="B1286">
        <v>233</v>
      </c>
      <c r="C1286" s="72" t="str">
        <f t="shared" ref="C1286:R1286" si="796">IF(C1025=MIN(PositiveDifferences),C1025,"a")</f>
        <v>a</v>
      </c>
      <c r="D1286" s="73" t="str">
        <f t="shared" si="796"/>
        <v>a</v>
      </c>
      <c r="E1286" s="73" t="str">
        <f t="shared" si="796"/>
        <v>a</v>
      </c>
      <c r="F1286" s="73" t="str">
        <f t="shared" si="796"/>
        <v>a</v>
      </c>
      <c r="G1286" s="73" t="str">
        <f t="shared" si="796"/>
        <v>a</v>
      </c>
      <c r="H1286" s="73" t="str">
        <f t="shared" si="796"/>
        <v>a</v>
      </c>
      <c r="I1286" s="73" t="str">
        <f t="shared" si="796"/>
        <v>a</v>
      </c>
      <c r="J1286" s="73" t="str">
        <f t="shared" si="796"/>
        <v>a</v>
      </c>
      <c r="K1286" s="73" t="str">
        <f t="shared" si="796"/>
        <v>a</v>
      </c>
      <c r="L1286" s="73" t="str">
        <f t="shared" si="796"/>
        <v>a</v>
      </c>
      <c r="M1286" s="73" t="str">
        <f t="shared" si="796"/>
        <v>a</v>
      </c>
      <c r="N1286" s="73" t="str">
        <f t="shared" si="796"/>
        <v>a</v>
      </c>
      <c r="O1286" s="73" t="str">
        <f t="shared" si="796"/>
        <v>a</v>
      </c>
      <c r="P1286" s="73" t="str">
        <f t="shared" si="796"/>
        <v>a</v>
      </c>
      <c r="Q1286" s="73" t="str">
        <f t="shared" si="796"/>
        <v>a</v>
      </c>
      <c r="R1286" s="74" t="str">
        <f t="shared" si="796"/>
        <v>a</v>
      </c>
    </row>
    <row r="1287" spans="2:18" hidden="1" outlineLevel="1" x14ac:dyDescent="0.25">
      <c r="B1287">
        <v>234</v>
      </c>
      <c r="C1287" s="72" t="str">
        <f t="shared" ref="C1287:R1287" si="797">IF(C1026=MIN(PositiveDifferences),C1026,"a")</f>
        <v>a</v>
      </c>
      <c r="D1287" s="73" t="str">
        <f t="shared" si="797"/>
        <v>a</v>
      </c>
      <c r="E1287" s="73" t="str">
        <f t="shared" si="797"/>
        <v>a</v>
      </c>
      <c r="F1287" s="73" t="str">
        <f t="shared" si="797"/>
        <v>a</v>
      </c>
      <c r="G1287" s="73" t="str">
        <f t="shared" si="797"/>
        <v>a</v>
      </c>
      <c r="H1287" s="73" t="str">
        <f t="shared" si="797"/>
        <v>a</v>
      </c>
      <c r="I1287" s="73" t="str">
        <f t="shared" si="797"/>
        <v>a</v>
      </c>
      <c r="J1287" s="73" t="str">
        <f t="shared" si="797"/>
        <v>a</v>
      </c>
      <c r="K1287" s="73" t="str">
        <f t="shared" si="797"/>
        <v>a</v>
      </c>
      <c r="L1287" s="73" t="str">
        <f t="shared" si="797"/>
        <v>a</v>
      </c>
      <c r="M1287" s="73" t="str">
        <f t="shared" si="797"/>
        <v>a</v>
      </c>
      <c r="N1287" s="73" t="str">
        <f t="shared" si="797"/>
        <v>a</v>
      </c>
      <c r="O1287" s="73" t="str">
        <f t="shared" si="797"/>
        <v>a</v>
      </c>
      <c r="P1287" s="73" t="str">
        <f t="shared" si="797"/>
        <v>a</v>
      </c>
      <c r="Q1287" s="73" t="str">
        <f t="shared" si="797"/>
        <v>a</v>
      </c>
      <c r="R1287" s="74" t="str">
        <f t="shared" si="797"/>
        <v>a</v>
      </c>
    </row>
    <row r="1288" spans="2:18" hidden="1" outlineLevel="1" x14ac:dyDescent="0.25">
      <c r="B1288">
        <v>235</v>
      </c>
      <c r="C1288" s="72" t="str">
        <f t="shared" ref="C1288:R1288" si="798">IF(C1027=MIN(PositiveDifferences),C1027,"a")</f>
        <v>a</v>
      </c>
      <c r="D1288" s="73" t="str">
        <f t="shared" si="798"/>
        <v>a</v>
      </c>
      <c r="E1288" s="73" t="str">
        <f t="shared" si="798"/>
        <v>a</v>
      </c>
      <c r="F1288" s="73" t="str">
        <f t="shared" si="798"/>
        <v>a</v>
      </c>
      <c r="G1288" s="73" t="str">
        <f t="shared" si="798"/>
        <v>a</v>
      </c>
      <c r="H1288" s="73" t="str">
        <f t="shared" si="798"/>
        <v>a</v>
      </c>
      <c r="I1288" s="73" t="str">
        <f t="shared" si="798"/>
        <v>a</v>
      </c>
      <c r="J1288" s="73" t="str">
        <f t="shared" si="798"/>
        <v>a</v>
      </c>
      <c r="K1288" s="73" t="str">
        <f t="shared" si="798"/>
        <v>a</v>
      </c>
      <c r="L1288" s="73" t="str">
        <f t="shared" si="798"/>
        <v>a</v>
      </c>
      <c r="M1288" s="73" t="str">
        <f t="shared" si="798"/>
        <v>a</v>
      </c>
      <c r="N1288" s="73" t="str">
        <f t="shared" si="798"/>
        <v>a</v>
      </c>
      <c r="O1288" s="73" t="str">
        <f t="shared" si="798"/>
        <v>a</v>
      </c>
      <c r="P1288" s="73" t="str">
        <f t="shared" si="798"/>
        <v>a</v>
      </c>
      <c r="Q1288" s="73" t="str">
        <f t="shared" si="798"/>
        <v>a</v>
      </c>
      <c r="R1288" s="74" t="str">
        <f t="shared" si="798"/>
        <v>a</v>
      </c>
    </row>
    <row r="1289" spans="2:18" hidden="1" outlineLevel="1" x14ac:dyDescent="0.25">
      <c r="B1289">
        <v>236</v>
      </c>
      <c r="C1289" s="72" t="str">
        <f t="shared" ref="C1289:R1289" si="799">IF(C1028=MIN(PositiveDifferences),C1028,"a")</f>
        <v>a</v>
      </c>
      <c r="D1289" s="73" t="str">
        <f t="shared" si="799"/>
        <v>a</v>
      </c>
      <c r="E1289" s="73" t="str">
        <f t="shared" si="799"/>
        <v>a</v>
      </c>
      <c r="F1289" s="73" t="str">
        <f t="shared" si="799"/>
        <v>a</v>
      </c>
      <c r="G1289" s="73" t="str">
        <f t="shared" si="799"/>
        <v>a</v>
      </c>
      <c r="H1289" s="73" t="str">
        <f t="shared" si="799"/>
        <v>a</v>
      </c>
      <c r="I1289" s="73" t="str">
        <f t="shared" si="799"/>
        <v>a</v>
      </c>
      <c r="J1289" s="73" t="str">
        <f t="shared" si="799"/>
        <v>a</v>
      </c>
      <c r="K1289" s="73" t="str">
        <f t="shared" si="799"/>
        <v>a</v>
      </c>
      <c r="L1289" s="73" t="str">
        <f t="shared" si="799"/>
        <v>a</v>
      </c>
      <c r="M1289" s="73" t="str">
        <f t="shared" si="799"/>
        <v>a</v>
      </c>
      <c r="N1289" s="73" t="str">
        <f t="shared" si="799"/>
        <v>a</v>
      </c>
      <c r="O1289" s="73" t="str">
        <f t="shared" si="799"/>
        <v>a</v>
      </c>
      <c r="P1289" s="73" t="str">
        <f t="shared" si="799"/>
        <v>a</v>
      </c>
      <c r="Q1289" s="73" t="str">
        <f t="shared" si="799"/>
        <v>a</v>
      </c>
      <c r="R1289" s="74" t="str">
        <f t="shared" si="799"/>
        <v>a</v>
      </c>
    </row>
    <row r="1290" spans="2:18" hidden="1" outlineLevel="1" x14ac:dyDescent="0.25">
      <c r="B1290">
        <v>237</v>
      </c>
      <c r="C1290" s="72" t="str">
        <f t="shared" ref="C1290:R1290" si="800">IF(C1029=MIN(PositiveDifferences),C1029,"a")</f>
        <v>a</v>
      </c>
      <c r="D1290" s="73" t="str">
        <f t="shared" si="800"/>
        <v>a</v>
      </c>
      <c r="E1290" s="73" t="str">
        <f t="shared" si="800"/>
        <v>a</v>
      </c>
      <c r="F1290" s="73" t="str">
        <f t="shared" si="800"/>
        <v>a</v>
      </c>
      <c r="G1290" s="73" t="str">
        <f t="shared" si="800"/>
        <v>a</v>
      </c>
      <c r="H1290" s="73" t="str">
        <f t="shared" si="800"/>
        <v>a</v>
      </c>
      <c r="I1290" s="73" t="str">
        <f t="shared" si="800"/>
        <v>a</v>
      </c>
      <c r="J1290" s="73" t="str">
        <f t="shared" si="800"/>
        <v>a</v>
      </c>
      <c r="K1290" s="73" t="str">
        <f t="shared" si="800"/>
        <v>a</v>
      </c>
      <c r="L1290" s="73" t="str">
        <f t="shared" si="800"/>
        <v>a</v>
      </c>
      <c r="M1290" s="73" t="str">
        <f t="shared" si="800"/>
        <v>a</v>
      </c>
      <c r="N1290" s="73" t="str">
        <f t="shared" si="800"/>
        <v>a</v>
      </c>
      <c r="O1290" s="73" t="str">
        <f t="shared" si="800"/>
        <v>a</v>
      </c>
      <c r="P1290" s="73" t="str">
        <f t="shared" si="800"/>
        <v>a</v>
      </c>
      <c r="Q1290" s="73" t="str">
        <f t="shared" si="800"/>
        <v>a</v>
      </c>
      <c r="R1290" s="74" t="str">
        <f t="shared" si="800"/>
        <v>a</v>
      </c>
    </row>
    <row r="1291" spans="2:18" hidden="1" outlineLevel="1" x14ac:dyDescent="0.25">
      <c r="B1291">
        <v>238</v>
      </c>
      <c r="C1291" s="72" t="str">
        <f t="shared" ref="C1291:R1291" si="801">IF(C1030=MIN(PositiveDifferences),C1030,"a")</f>
        <v>a</v>
      </c>
      <c r="D1291" s="73" t="str">
        <f t="shared" si="801"/>
        <v>a</v>
      </c>
      <c r="E1291" s="73" t="str">
        <f t="shared" si="801"/>
        <v>a</v>
      </c>
      <c r="F1291" s="73" t="str">
        <f t="shared" si="801"/>
        <v>a</v>
      </c>
      <c r="G1291" s="73" t="str">
        <f t="shared" si="801"/>
        <v>a</v>
      </c>
      <c r="H1291" s="73" t="str">
        <f t="shared" si="801"/>
        <v>a</v>
      </c>
      <c r="I1291" s="73" t="str">
        <f t="shared" si="801"/>
        <v>a</v>
      </c>
      <c r="J1291" s="73" t="str">
        <f t="shared" si="801"/>
        <v>a</v>
      </c>
      <c r="K1291" s="73" t="str">
        <f t="shared" si="801"/>
        <v>a</v>
      </c>
      <c r="L1291" s="73" t="str">
        <f t="shared" si="801"/>
        <v>a</v>
      </c>
      <c r="M1291" s="73" t="str">
        <f t="shared" si="801"/>
        <v>a</v>
      </c>
      <c r="N1291" s="73" t="str">
        <f t="shared" si="801"/>
        <v>a</v>
      </c>
      <c r="O1291" s="73" t="str">
        <f t="shared" si="801"/>
        <v>a</v>
      </c>
      <c r="P1291" s="73" t="str">
        <f t="shared" si="801"/>
        <v>a</v>
      </c>
      <c r="Q1291" s="73" t="str">
        <f t="shared" si="801"/>
        <v>a</v>
      </c>
      <c r="R1291" s="74" t="str">
        <f t="shared" si="801"/>
        <v>a</v>
      </c>
    </row>
    <row r="1292" spans="2:18" hidden="1" outlineLevel="1" x14ac:dyDescent="0.25">
      <c r="B1292">
        <v>239</v>
      </c>
      <c r="C1292" s="72" t="str">
        <f t="shared" ref="C1292:R1292" si="802">IF(C1031=MIN(PositiveDifferences),C1031,"a")</f>
        <v>a</v>
      </c>
      <c r="D1292" s="73" t="str">
        <f t="shared" si="802"/>
        <v>a</v>
      </c>
      <c r="E1292" s="73" t="str">
        <f t="shared" si="802"/>
        <v>a</v>
      </c>
      <c r="F1292" s="73" t="str">
        <f t="shared" si="802"/>
        <v>a</v>
      </c>
      <c r="G1292" s="73" t="str">
        <f t="shared" si="802"/>
        <v>a</v>
      </c>
      <c r="H1292" s="73" t="str">
        <f t="shared" si="802"/>
        <v>a</v>
      </c>
      <c r="I1292" s="73" t="str">
        <f t="shared" si="802"/>
        <v>a</v>
      </c>
      <c r="J1292" s="73" t="str">
        <f t="shared" si="802"/>
        <v>a</v>
      </c>
      <c r="K1292" s="73" t="str">
        <f t="shared" si="802"/>
        <v>a</v>
      </c>
      <c r="L1292" s="73" t="str">
        <f t="shared" si="802"/>
        <v>a</v>
      </c>
      <c r="M1292" s="73" t="str">
        <f t="shared" si="802"/>
        <v>a</v>
      </c>
      <c r="N1292" s="73" t="str">
        <f t="shared" si="802"/>
        <v>a</v>
      </c>
      <c r="O1292" s="73" t="str">
        <f t="shared" si="802"/>
        <v>a</v>
      </c>
      <c r="P1292" s="73" t="str">
        <f t="shared" si="802"/>
        <v>a</v>
      </c>
      <c r="Q1292" s="73" t="str">
        <f t="shared" si="802"/>
        <v>a</v>
      </c>
      <c r="R1292" s="74" t="str">
        <f t="shared" si="802"/>
        <v>a</v>
      </c>
    </row>
    <row r="1293" spans="2:18" hidden="1" outlineLevel="1" x14ac:dyDescent="0.25">
      <c r="B1293">
        <v>240</v>
      </c>
      <c r="C1293" s="72" t="str">
        <f t="shared" ref="C1293:R1293" si="803">IF(C1032=MIN(PositiveDifferences),C1032,"a")</f>
        <v>a</v>
      </c>
      <c r="D1293" s="73" t="str">
        <f t="shared" si="803"/>
        <v>a</v>
      </c>
      <c r="E1293" s="73" t="str">
        <f t="shared" si="803"/>
        <v>a</v>
      </c>
      <c r="F1293" s="73" t="str">
        <f t="shared" si="803"/>
        <v>a</v>
      </c>
      <c r="G1293" s="73" t="str">
        <f t="shared" si="803"/>
        <v>a</v>
      </c>
      <c r="H1293" s="73" t="str">
        <f t="shared" si="803"/>
        <v>a</v>
      </c>
      <c r="I1293" s="73" t="str">
        <f t="shared" si="803"/>
        <v>a</v>
      </c>
      <c r="J1293" s="73" t="str">
        <f t="shared" si="803"/>
        <v>a</v>
      </c>
      <c r="K1293" s="73" t="str">
        <f t="shared" si="803"/>
        <v>a</v>
      </c>
      <c r="L1293" s="73" t="str">
        <f t="shared" si="803"/>
        <v>a</v>
      </c>
      <c r="M1293" s="73" t="str">
        <f t="shared" si="803"/>
        <v>a</v>
      </c>
      <c r="N1293" s="73" t="str">
        <f t="shared" si="803"/>
        <v>a</v>
      </c>
      <c r="O1293" s="73" t="str">
        <f t="shared" si="803"/>
        <v>a</v>
      </c>
      <c r="P1293" s="73" t="str">
        <f t="shared" si="803"/>
        <v>a</v>
      </c>
      <c r="Q1293" s="73" t="str">
        <f t="shared" si="803"/>
        <v>a</v>
      </c>
      <c r="R1293" s="74" t="str">
        <f t="shared" si="803"/>
        <v>a</v>
      </c>
    </row>
    <row r="1294" spans="2:18" hidden="1" outlineLevel="1" x14ac:dyDescent="0.25">
      <c r="B1294">
        <v>241</v>
      </c>
      <c r="C1294" s="72" t="str">
        <f t="shared" ref="C1294:R1294" si="804">IF(C1033=MIN(PositiveDifferences),C1033,"a")</f>
        <v>a</v>
      </c>
      <c r="D1294" s="73" t="str">
        <f t="shared" si="804"/>
        <v>a</v>
      </c>
      <c r="E1294" s="73" t="str">
        <f t="shared" si="804"/>
        <v>a</v>
      </c>
      <c r="F1294" s="73" t="str">
        <f t="shared" si="804"/>
        <v>a</v>
      </c>
      <c r="G1294" s="73" t="str">
        <f t="shared" si="804"/>
        <v>a</v>
      </c>
      <c r="H1294" s="73" t="str">
        <f t="shared" si="804"/>
        <v>a</v>
      </c>
      <c r="I1294" s="73" t="str">
        <f t="shared" si="804"/>
        <v>a</v>
      </c>
      <c r="J1294" s="73" t="str">
        <f t="shared" si="804"/>
        <v>a</v>
      </c>
      <c r="K1294" s="73" t="str">
        <f t="shared" si="804"/>
        <v>a</v>
      </c>
      <c r="L1294" s="73" t="str">
        <f t="shared" si="804"/>
        <v>a</v>
      </c>
      <c r="M1294" s="73" t="str">
        <f t="shared" si="804"/>
        <v>a</v>
      </c>
      <c r="N1294" s="73" t="str">
        <f t="shared" si="804"/>
        <v>a</v>
      </c>
      <c r="O1294" s="73" t="str">
        <f t="shared" si="804"/>
        <v>a</v>
      </c>
      <c r="P1294" s="73" t="str">
        <f t="shared" si="804"/>
        <v>a</v>
      </c>
      <c r="Q1294" s="73" t="str">
        <f t="shared" si="804"/>
        <v>a</v>
      </c>
      <c r="R1294" s="74" t="str">
        <f t="shared" si="804"/>
        <v>a</v>
      </c>
    </row>
    <row r="1295" spans="2:18" hidden="1" outlineLevel="1" x14ac:dyDescent="0.25">
      <c r="B1295">
        <v>242</v>
      </c>
      <c r="C1295" s="72" t="str">
        <f t="shared" ref="C1295:R1295" si="805">IF(C1034=MIN(PositiveDifferences),C1034,"a")</f>
        <v>a</v>
      </c>
      <c r="D1295" s="73" t="str">
        <f t="shared" si="805"/>
        <v>a</v>
      </c>
      <c r="E1295" s="73" t="str">
        <f t="shared" si="805"/>
        <v>a</v>
      </c>
      <c r="F1295" s="73" t="str">
        <f t="shared" si="805"/>
        <v>a</v>
      </c>
      <c r="G1295" s="73" t="str">
        <f t="shared" si="805"/>
        <v>a</v>
      </c>
      <c r="H1295" s="73" t="str">
        <f t="shared" si="805"/>
        <v>a</v>
      </c>
      <c r="I1295" s="73" t="str">
        <f t="shared" si="805"/>
        <v>a</v>
      </c>
      <c r="J1295" s="73" t="str">
        <f t="shared" si="805"/>
        <v>a</v>
      </c>
      <c r="K1295" s="73" t="str">
        <f t="shared" si="805"/>
        <v>a</v>
      </c>
      <c r="L1295" s="73" t="str">
        <f t="shared" si="805"/>
        <v>a</v>
      </c>
      <c r="M1295" s="73" t="str">
        <f t="shared" si="805"/>
        <v>a</v>
      </c>
      <c r="N1295" s="73" t="str">
        <f t="shared" si="805"/>
        <v>a</v>
      </c>
      <c r="O1295" s="73" t="str">
        <f t="shared" si="805"/>
        <v>a</v>
      </c>
      <c r="P1295" s="73" t="str">
        <f t="shared" si="805"/>
        <v>a</v>
      </c>
      <c r="Q1295" s="73" t="str">
        <f t="shared" si="805"/>
        <v>a</v>
      </c>
      <c r="R1295" s="74" t="str">
        <f t="shared" si="805"/>
        <v>a</v>
      </c>
    </row>
    <row r="1296" spans="2:18" hidden="1" outlineLevel="1" x14ac:dyDescent="0.25">
      <c r="B1296">
        <v>243</v>
      </c>
      <c r="C1296" s="72" t="str">
        <f t="shared" ref="C1296:R1296" si="806">IF(C1035=MIN(PositiveDifferences),C1035,"a")</f>
        <v>a</v>
      </c>
      <c r="D1296" s="73" t="str">
        <f t="shared" si="806"/>
        <v>a</v>
      </c>
      <c r="E1296" s="73" t="str">
        <f t="shared" si="806"/>
        <v>a</v>
      </c>
      <c r="F1296" s="73" t="str">
        <f t="shared" si="806"/>
        <v>a</v>
      </c>
      <c r="G1296" s="73" t="str">
        <f t="shared" si="806"/>
        <v>a</v>
      </c>
      <c r="H1296" s="73" t="str">
        <f t="shared" si="806"/>
        <v>a</v>
      </c>
      <c r="I1296" s="73" t="str">
        <f t="shared" si="806"/>
        <v>a</v>
      </c>
      <c r="J1296" s="73" t="str">
        <f t="shared" si="806"/>
        <v>a</v>
      </c>
      <c r="K1296" s="73" t="str">
        <f t="shared" si="806"/>
        <v>a</v>
      </c>
      <c r="L1296" s="73" t="str">
        <f t="shared" si="806"/>
        <v>a</v>
      </c>
      <c r="M1296" s="73" t="str">
        <f t="shared" si="806"/>
        <v>a</v>
      </c>
      <c r="N1296" s="73" t="str">
        <f t="shared" si="806"/>
        <v>a</v>
      </c>
      <c r="O1296" s="73" t="str">
        <f t="shared" si="806"/>
        <v>a</v>
      </c>
      <c r="P1296" s="73" t="str">
        <f t="shared" si="806"/>
        <v>a</v>
      </c>
      <c r="Q1296" s="73" t="str">
        <f t="shared" si="806"/>
        <v>a</v>
      </c>
      <c r="R1296" s="74" t="str">
        <f t="shared" si="806"/>
        <v>a</v>
      </c>
    </row>
    <row r="1297" spans="2:18" hidden="1" outlineLevel="1" x14ac:dyDescent="0.25">
      <c r="B1297">
        <v>244</v>
      </c>
      <c r="C1297" s="72" t="str">
        <f t="shared" ref="C1297:R1297" si="807">IF(C1036=MIN(PositiveDifferences),C1036,"a")</f>
        <v>a</v>
      </c>
      <c r="D1297" s="73" t="str">
        <f t="shared" si="807"/>
        <v>a</v>
      </c>
      <c r="E1297" s="73" t="str">
        <f t="shared" si="807"/>
        <v>a</v>
      </c>
      <c r="F1297" s="73" t="str">
        <f t="shared" si="807"/>
        <v>a</v>
      </c>
      <c r="G1297" s="73" t="str">
        <f t="shared" si="807"/>
        <v>a</v>
      </c>
      <c r="H1297" s="73" t="str">
        <f t="shared" si="807"/>
        <v>a</v>
      </c>
      <c r="I1297" s="73" t="str">
        <f t="shared" si="807"/>
        <v>a</v>
      </c>
      <c r="J1297" s="73" t="str">
        <f t="shared" si="807"/>
        <v>a</v>
      </c>
      <c r="K1297" s="73" t="str">
        <f t="shared" si="807"/>
        <v>a</v>
      </c>
      <c r="L1297" s="73" t="str">
        <f t="shared" si="807"/>
        <v>a</v>
      </c>
      <c r="M1297" s="73" t="str">
        <f t="shared" si="807"/>
        <v>a</v>
      </c>
      <c r="N1297" s="73" t="str">
        <f t="shared" si="807"/>
        <v>a</v>
      </c>
      <c r="O1297" s="73" t="str">
        <f t="shared" si="807"/>
        <v>a</v>
      </c>
      <c r="P1297" s="73" t="str">
        <f t="shared" si="807"/>
        <v>a</v>
      </c>
      <c r="Q1297" s="73" t="str">
        <f t="shared" si="807"/>
        <v>a</v>
      </c>
      <c r="R1297" s="74" t="str">
        <f t="shared" si="807"/>
        <v>a</v>
      </c>
    </row>
    <row r="1298" spans="2:18" hidden="1" outlineLevel="1" x14ac:dyDescent="0.25">
      <c r="B1298">
        <v>245</v>
      </c>
      <c r="C1298" s="72" t="str">
        <f t="shared" ref="C1298:R1298" si="808">IF(C1037=MIN(PositiveDifferences),C1037,"a")</f>
        <v>a</v>
      </c>
      <c r="D1298" s="73" t="str">
        <f t="shared" si="808"/>
        <v>a</v>
      </c>
      <c r="E1298" s="73" t="str">
        <f t="shared" si="808"/>
        <v>a</v>
      </c>
      <c r="F1298" s="73" t="str">
        <f t="shared" si="808"/>
        <v>a</v>
      </c>
      <c r="G1298" s="73" t="str">
        <f t="shared" si="808"/>
        <v>a</v>
      </c>
      <c r="H1298" s="73" t="str">
        <f t="shared" si="808"/>
        <v>a</v>
      </c>
      <c r="I1298" s="73" t="str">
        <f t="shared" si="808"/>
        <v>a</v>
      </c>
      <c r="J1298" s="73" t="str">
        <f t="shared" si="808"/>
        <v>a</v>
      </c>
      <c r="K1298" s="73" t="str">
        <f t="shared" si="808"/>
        <v>a</v>
      </c>
      <c r="L1298" s="73" t="str">
        <f t="shared" si="808"/>
        <v>a</v>
      </c>
      <c r="M1298" s="73" t="str">
        <f t="shared" si="808"/>
        <v>a</v>
      </c>
      <c r="N1298" s="73" t="str">
        <f t="shared" si="808"/>
        <v>a</v>
      </c>
      <c r="O1298" s="73" t="str">
        <f t="shared" si="808"/>
        <v>a</v>
      </c>
      <c r="P1298" s="73" t="str">
        <f t="shared" si="808"/>
        <v>a</v>
      </c>
      <c r="Q1298" s="73" t="str">
        <f t="shared" si="808"/>
        <v>a</v>
      </c>
      <c r="R1298" s="74" t="str">
        <f t="shared" si="808"/>
        <v>a</v>
      </c>
    </row>
    <row r="1299" spans="2:18" hidden="1" outlineLevel="1" x14ac:dyDescent="0.25">
      <c r="B1299">
        <v>246</v>
      </c>
      <c r="C1299" s="72" t="str">
        <f t="shared" ref="C1299:R1299" si="809">IF(C1038=MIN(PositiveDifferences),C1038,"a")</f>
        <v>a</v>
      </c>
      <c r="D1299" s="73" t="str">
        <f t="shared" si="809"/>
        <v>a</v>
      </c>
      <c r="E1299" s="73" t="str">
        <f t="shared" si="809"/>
        <v>a</v>
      </c>
      <c r="F1299" s="73" t="str">
        <f t="shared" si="809"/>
        <v>a</v>
      </c>
      <c r="G1299" s="73" t="str">
        <f t="shared" si="809"/>
        <v>a</v>
      </c>
      <c r="H1299" s="73" t="str">
        <f t="shared" si="809"/>
        <v>a</v>
      </c>
      <c r="I1299" s="73" t="str">
        <f t="shared" si="809"/>
        <v>a</v>
      </c>
      <c r="J1299" s="73" t="str">
        <f t="shared" si="809"/>
        <v>a</v>
      </c>
      <c r="K1299" s="73" t="str">
        <f t="shared" si="809"/>
        <v>a</v>
      </c>
      <c r="L1299" s="73" t="str">
        <f t="shared" si="809"/>
        <v>a</v>
      </c>
      <c r="M1299" s="73" t="str">
        <f t="shared" si="809"/>
        <v>a</v>
      </c>
      <c r="N1299" s="73" t="str">
        <f t="shared" si="809"/>
        <v>a</v>
      </c>
      <c r="O1299" s="73" t="str">
        <f t="shared" si="809"/>
        <v>a</v>
      </c>
      <c r="P1299" s="73" t="str">
        <f t="shared" si="809"/>
        <v>a</v>
      </c>
      <c r="Q1299" s="73" t="str">
        <f t="shared" si="809"/>
        <v>a</v>
      </c>
      <c r="R1299" s="74" t="str">
        <f t="shared" si="809"/>
        <v>a</v>
      </c>
    </row>
    <row r="1300" spans="2:18" hidden="1" outlineLevel="1" x14ac:dyDescent="0.25">
      <c r="B1300">
        <v>247</v>
      </c>
      <c r="C1300" s="72" t="str">
        <f t="shared" ref="C1300:R1300" si="810">IF(C1039=MIN(PositiveDifferences),C1039,"a")</f>
        <v>a</v>
      </c>
      <c r="D1300" s="73" t="str">
        <f t="shared" si="810"/>
        <v>a</v>
      </c>
      <c r="E1300" s="73" t="str">
        <f t="shared" si="810"/>
        <v>a</v>
      </c>
      <c r="F1300" s="73" t="str">
        <f t="shared" si="810"/>
        <v>a</v>
      </c>
      <c r="G1300" s="73" t="str">
        <f t="shared" si="810"/>
        <v>a</v>
      </c>
      <c r="H1300" s="73" t="str">
        <f t="shared" si="810"/>
        <v>a</v>
      </c>
      <c r="I1300" s="73" t="str">
        <f t="shared" si="810"/>
        <v>a</v>
      </c>
      <c r="J1300" s="73" t="str">
        <f t="shared" si="810"/>
        <v>a</v>
      </c>
      <c r="K1300" s="73" t="str">
        <f t="shared" si="810"/>
        <v>a</v>
      </c>
      <c r="L1300" s="73" t="str">
        <f t="shared" si="810"/>
        <v>a</v>
      </c>
      <c r="M1300" s="73" t="str">
        <f t="shared" si="810"/>
        <v>a</v>
      </c>
      <c r="N1300" s="73" t="str">
        <f t="shared" si="810"/>
        <v>a</v>
      </c>
      <c r="O1300" s="73" t="str">
        <f t="shared" si="810"/>
        <v>a</v>
      </c>
      <c r="P1300" s="73" t="str">
        <f t="shared" si="810"/>
        <v>a</v>
      </c>
      <c r="Q1300" s="73" t="str">
        <f t="shared" si="810"/>
        <v>a</v>
      </c>
      <c r="R1300" s="74" t="str">
        <f t="shared" si="810"/>
        <v>a</v>
      </c>
    </row>
    <row r="1301" spans="2:18" hidden="1" outlineLevel="1" x14ac:dyDescent="0.25">
      <c r="B1301">
        <v>248</v>
      </c>
      <c r="C1301" s="72" t="str">
        <f t="shared" ref="C1301:R1301" si="811">IF(C1040=MIN(PositiveDifferences),C1040,"a")</f>
        <v>a</v>
      </c>
      <c r="D1301" s="73" t="str">
        <f t="shared" si="811"/>
        <v>a</v>
      </c>
      <c r="E1301" s="73" t="str">
        <f t="shared" si="811"/>
        <v>a</v>
      </c>
      <c r="F1301" s="73" t="str">
        <f t="shared" si="811"/>
        <v>a</v>
      </c>
      <c r="G1301" s="73" t="str">
        <f t="shared" si="811"/>
        <v>a</v>
      </c>
      <c r="H1301" s="73" t="str">
        <f t="shared" si="811"/>
        <v>a</v>
      </c>
      <c r="I1301" s="73" t="str">
        <f t="shared" si="811"/>
        <v>a</v>
      </c>
      <c r="J1301" s="73" t="str">
        <f t="shared" si="811"/>
        <v>a</v>
      </c>
      <c r="K1301" s="73" t="str">
        <f t="shared" si="811"/>
        <v>a</v>
      </c>
      <c r="L1301" s="73" t="str">
        <f t="shared" si="811"/>
        <v>a</v>
      </c>
      <c r="M1301" s="73" t="str">
        <f t="shared" si="811"/>
        <v>a</v>
      </c>
      <c r="N1301" s="73" t="str">
        <f t="shared" si="811"/>
        <v>a</v>
      </c>
      <c r="O1301" s="73" t="str">
        <f t="shared" si="811"/>
        <v>a</v>
      </c>
      <c r="P1301" s="73" t="str">
        <f t="shared" si="811"/>
        <v>a</v>
      </c>
      <c r="Q1301" s="73" t="str">
        <f t="shared" si="811"/>
        <v>a</v>
      </c>
      <c r="R1301" s="74" t="str">
        <f t="shared" si="811"/>
        <v>a</v>
      </c>
    </row>
    <row r="1302" spans="2:18" hidden="1" outlineLevel="1" x14ac:dyDescent="0.25">
      <c r="B1302">
        <v>249</v>
      </c>
      <c r="C1302" s="72" t="str">
        <f t="shared" ref="C1302:R1302" si="812">IF(C1041=MIN(PositiveDifferences),C1041,"a")</f>
        <v>a</v>
      </c>
      <c r="D1302" s="73" t="str">
        <f t="shared" si="812"/>
        <v>a</v>
      </c>
      <c r="E1302" s="73" t="str">
        <f t="shared" si="812"/>
        <v>a</v>
      </c>
      <c r="F1302" s="73" t="str">
        <f t="shared" si="812"/>
        <v>a</v>
      </c>
      <c r="G1302" s="73" t="str">
        <f t="shared" si="812"/>
        <v>a</v>
      </c>
      <c r="H1302" s="73" t="str">
        <f t="shared" si="812"/>
        <v>a</v>
      </c>
      <c r="I1302" s="73" t="str">
        <f t="shared" si="812"/>
        <v>a</v>
      </c>
      <c r="J1302" s="73" t="str">
        <f t="shared" si="812"/>
        <v>a</v>
      </c>
      <c r="K1302" s="73" t="str">
        <f t="shared" si="812"/>
        <v>a</v>
      </c>
      <c r="L1302" s="73" t="str">
        <f t="shared" si="812"/>
        <v>a</v>
      </c>
      <c r="M1302" s="73" t="str">
        <f t="shared" si="812"/>
        <v>a</v>
      </c>
      <c r="N1302" s="73" t="str">
        <f t="shared" si="812"/>
        <v>a</v>
      </c>
      <c r="O1302" s="73" t="str">
        <f t="shared" si="812"/>
        <v>a</v>
      </c>
      <c r="P1302" s="73" t="str">
        <f t="shared" si="812"/>
        <v>a</v>
      </c>
      <c r="Q1302" s="73" t="str">
        <f t="shared" si="812"/>
        <v>a</v>
      </c>
      <c r="R1302" s="74" t="str">
        <f t="shared" si="812"/>
        <v>a</v>
      </c>
    </row>
    <row r="1303" spans="2:18" hidden="1" outlineLevel="1" x14ac:dyDescent="0.25">
      <c r="B1303">
        <v>250</v>
      </c>
      <c r="C1303" s="72" t="str">
        <f t="shared" ref="C1303:R1303" si="813">IF(C1042=MIN(PositiveDifferences),C1042,"a")</f>
        <v>a</v>
      </c>
      <c r="D1303" s="73" t="str">
        <f t="shared" si="813"/>
        <v>a</v>
      </c>
      <c r="E1303" s="73" t="str">
        <f t="shared" si="813"/>
        <v>a</v>
      </c>
      <c r="F1303" s="73" t="str">
        <f t="shared" si="813"/>
        <v>a</v>
      </c>
      <c r="G1303" s="73" t="str">
        <f t="shared" si="813"/>
        <v>a</v>
      </c>
      <c r="H1303" s="73" t="str">
        <f t="shared" si="813"/>
        <v>a</v>
      </c>
      <c r="I1303" s="73" t="str">
        <f t="shared" si="813"/>
        <v>a</v>
      </c>
      <c r="J1303" s="73" t="str">
        <f t="shared" si="813"/>
        <v>a</v>
      </c>
      <c r="K1303" s="73" t="str">
        <f t="shared" si="813"/>
        <v>a</v>
      </c>
      <c r="L1303" s="73" t="str">
        <f t="shared" si="813"/>
        <v>a</v>
      </c>
      <c r="M1303" s="73" t="str">
        <f t="shared" si="813"/>
        <v>a</v>
      </c>
      <c r="N1303" s="73" t="str">
        <f t="shared" si="813"/>
        <v>a</v>
      </c>
      <c r="O1303" s="73" t="str">
        <f t="shared" si="813"/>
        <v>a</v>
      </c>
      <c r="P1303" s="73" t="str">
        <f t="shared" si="813"/>
        <v>a</v>
      </c>
      <c r="Q1303" s="73" t="str">
        <f t="shared" si="813"/>
        <v>a</v>
      </c>
      <c r="R1303" s="74" t="str">
        <f t="shared" si="813"/>
        <v>a</v>
      </c>
    </row>
    <row r="1304" spans="2:18" hidden="1" outlineLevel="1" x14ac:dyDescent="0.25">
      <c r="B1304">
        <v>251</v>
      </c>
      <c r="C1304" s="72" t="str">
        <f t="shared" ref="C1304:R1304" si="814">IF(C1043=MIN(PositiveDifferences),C1043,"a")</f>
        <v>a</v>
      </c>
      <c r="D1304" s="73" t="str">
        <f t="shared" si="814"/>
        <v>a</v>
      </c>
      <c r="E1304" s="73" t="str">
        <f t="shared" si="814"/>
        <v>a</v>
      </c>
      <c r="F1304" s="73" t="str">
        <f t="shared" si="814"/>
        <v>a</v>
      </c>
      <c r="G1304" s="73" t="str">
        <f t="shared" si="814"/>
        <v>a</v>
      </c>
      <c r="H1304" s="73" t="str">
        <f t="shared" si="814"/>
        <v>a</v>
      </c>
      <c r="I1304" s="73" t="str">
        <f t="shared" si="814"/>
        <v>a</v>
      </c>
      <c r="J1304" s="73" t="str">
        <f t="shared" si="814"/>
        <v>a</v>
      </c>
      <c r="K1304" s="73" t="str">
        <f t="shared" si="814"/>
        <v>a</v>
      </c>
      <c r="L1304" s="73" t="str">
        <f t="shared" si="814"/>
        <v>a</v>
      </c>
      <c r="M1304" s="73" t="str">
        <f t="shared" si="814"/>
        <v>a</v>
      </c>
      <c r="N1304" s="73" t="str">
        <f t="shared" si="814"/>
        <v>a</v>
      </c>
      <c r="O1304" s="73" t="str">
        <f t="shared" si="814"/>
        <v>a</v>
      </c>
      <c r="P1304" s="73" t="str">
        <f t="shared" si="814"/>
        <v>a</v>
      </c>
      <c r="Q1304" s="73" t="str">
        <f t="shared" si="814"/>
        <v>a</v>
      </c>
      <c r="R1304" s="74" t="str">
        <f t="shared" si="814"/>
        <v>a</v>
      </c>
    </row>
    <row r="1305" spans="2:18" hidden="1" outlineLevel="1" x14ac:dyDescent="0.25">
      <c r="B1305">
        <v>252</v>
      </c>
      <c r="C1305" s="72" t="str">
        <f t="shared" ref="C1305:R1305" si="815">IF(C1044=MIN(PositiveDifferences),C1044,"a")</f>
        <v>a</v>
      </c>
      <c r="D1305" s="73" t="str">
        <f t="shared" si="815"/>
        <v>a</v>
      </c>
      <c r="E1305" s="73" t="str">
        <f t="shared" si="815"/>
        <v>a</v>
      </c>
      <c r="F1305" s="73" t="str">
        <f t="shared" si="815"/>
        <v>a</v>
      </c>
      <c r="G1305" s="73" t="str">
        <f t="shared" si="815"/>
        <v>a</v>
      </c>
      <c r="H1305" s="73" t="str">
        <f t="shared" si="815"/>
        <v>a</v>
      </c>
      <c r="I1305" s="73" t="str">
        <f t="shared" si="815"/>
        <v>a</v>
      </c>
      <c r="J1305" s="73" t="str">
        <f t="shared" si="815"/>
        <v>a</v>
      </c>
      <c r="K1305" s="73" t="str">
        <f t="shared" si="815"/>
        <v>a</v>
      </c>
      <c r="L1305" s="73" t="str">
        <f t="shared" si="815"/>
        <v>a</v>
      </c>
      <c r="M1305" s="73" t="str">
        <f t="shared" si="815"/>
        <v>a</v>
      </c>
      <c r="N1305" s="73" t="str">
        <f t="shared" si="815"/>
        <v>a</v>
      </c>
      <c r="O1305" s="73" t="str">
        <f t="shared" si="815"/>
        <v>a</v>
      </c>
      <c r="P1305" s="73" t="str">
        <f t="shared" si="815"/>
        <v>a</v>
      </c>
      <c r="Q1305" s="73" t="str">
        <f t="shared" si="815"/>
        <v>a</v>
      </c>
      <c r="R1305" s="74" t="str">
        <f t="shared" si="815"/>
        <v>a</v>
      </c>
    </row>
    <row r="1306" spans="2:18" hidden="1" outlineLevel="1" x14ac:dyDescent="0.25">
      <c r="B1306">
        <v>253</v>
      </c>
      <c r="C1306" s="72" t="str">
        <f t="shared" ref="C1306:R1306" si="816">IF(C1045=MIN(PositiveDifferences),C1045,"a")</f>
        <v>a</v>
      </c>
      <c r="D1306" s="73" t="str">
        <f t="shared" si="816"/>
        <v>a</v>
      </c>
      <c r="E1306" s="73" t="str">
        <f t="shared" si="816"/>
        <v>a</v>
      </c>
      <c r="F1306" s="73" t="str">
        <f t="shared" si="816"/>
        <v>a</v>
      </c>
      <c r="G1306" s="73" t="str">
        <f t="shared" si="816"/>
        <v>a</v>
      </c>
      <c r="H1306" s="73" t="str">
        <f t="shared" si="816"/>
        <v>a</v>
      </c>
      <c r="I1306" s="73" t="str">
        <f t="shared" si="816"/>
        <v>a</v>
      </c>
      <c r="J1306" s="73" t="str">
        <f t="shared" si="816"/>
        <v>a</v>
      </c>
      <c r="K1306" s="73" t="str">
        <f t="shared" si="816"/>
        <v>a</v>
      </c>
      <c r="L1306" s="73" t="str">
        <f t="shared" si="816"/>
        <v>a</v>
      </c>
      <c r="M1306" s="73" t="str">
        <f t="shared" si="816"/>
        <v>a</v>
      </c>
      <c r="N1306" s="73" t="str">
        <f t="shared" si="816"/>
        <v>a</v>
      </c>
      <c r="O1306" s="73" t="str">
        <f t="shared" si="816"/>
        <v>a</v>
      </c>
      <c r="P1306" s="73" t="str">
        <f t="shared" si="816"/>
        <v>a</v>
      </c>
      <c r="Q1306" s="73" t="str">
        <f t="shared" si="816"/>
        <v>a</v>
      </c>
      <c r="R1306" s="74" t="str">
        <f t="shared" si="816"/>
        <v>a</v>
      </c>
    </row>
    <row r="1307" spans="2:18" hidden="1" outlineLevel="1" x14ac:dyDescent="0.25">
      <c r="B1307">
        <v>254</v>
      </c>
      <c r="C1307" s="72" t="str">
        <f t="shared" ref="C1307:R1307" si="817">IF(C1046=MIN(PositiveDifferences),C1046,"a")</f>
        <v>a</v>
      </c>
      <c r="D1307" s="73" t="str">
        <f t="shared" si="817"/>
        <v>a</v>
      </c>
      <c r="E1307" s="73" t="str">
        <f t="shared" si="817"/>
        <v>a</v>
      </c>
      <c r="F1307" s="73" t="str">
        <f t="shared" si="817"/>
        <v>a</v>
      </c>
      <c r="G1307" s="73" t="str">
        <f t="shared" si="817"/>
        <v>a</v>
      </c>
      <c r="H1307" s="73" t="str">
        <f t="shared" si="817"/>
        <v>a</v>
      </c>
      <c r="I1307" s="73" t="str">
        <f t="shared" si="817"/>
        <v>a</v>
      </c>
      <c r="J1307" s="73" t="str">
        <f t="shared" si="817"/>
        <v>a</v>
      </c>
      <c r="K1307" s="73" t="str">
        <f t="shared" si="817"/>
        <v>a</v>
      </c>
      <c r="L1307" s="73" t="str">
        <f t="shared" si="817"/>
        <v>a</v>
      </c>
      <c r="M1307" s="73" t="str">
        <f t="shared" si="817"/>
        <v>a</v>
      </c>
      <c r="N1307" s="73" t="str">
        <f t="shared" si="817"/>
        <v>a</v>
      </c>
      <c r="O1307" s="73" t="str">
        <f t="shared" si="817"/>
        <v>a</v>
      </c>
      <c r="P1307" s="73" t="str">
        <f t="shared" si="817"/>
        <v>a</v>
      </c>
      <c r="Q1307" s="73" t="str">
        <f t="shared" si="817"/>
        <v>a</v>
      </c>
      <c r="R1307" s="74" t="str">
        <f t="shared" si="817"/>
        <v>a</v>
      </c>
    </row>
    <row r="1308" spans="2:18" ht="15.75" hidden="1" outlineLevel="1" thickBot="1" x14ac:dyDescent="0.3">
      <c r="B1308">
        <v>255</v>
      </c>
      <c r="C1308" s="75" t="str">
        <f t="shared" ref="C1308:R1308" si="818">IF(C1047=MIN(PositiveDifferences),C1047,"a")</f>
        <v>a</v>
      </c>
      <c r="D1308" s="76" t="str">
        <f t="shared" si="818"/>
        <v>a</v>
      </c>
      <c r="E1308" s="76" t="str">
        <f t="shared" si="818"/>
        <v>a</v>
      </c>
      <c r="F1308" s="76" t="str">
        <f t="shared" si="818"/>
        <v>a</v>
      </c>
      <c r="G1308" s="76" t="str">
        <f t="shared" si="818"/>
        <v>a</v>
      </c>
      <c r="H1308" s="76" t="str">
        <f t="shared" si="818"/>
        <v>a</v>
      </c>
      <c r="I1308" s="76" t="str">
        <f t="shared" si="818"/>
        <v>a</v>
      </c>
      <c r="J1308" s="76" t="str">
        <f t="shared" si="818"/>
        <v>a</v>
      </c>
      <c r="K1308" s="76" t="str">
        <f t="shared" si="818"/>
        <v>a</v>
      </c>
      <c r="L1308" s="76" t="str">
        <f t="shared" si="818"/>
        <v>a</v>
      </c>
      <c r="M1308" s="76" t="str">
        <f t="shared" si="818"/>
        <v>a</v>
      </c>
      <c r="N1308" s="76" t="str">
        <f t="shared" si="818"/>
        <v>a</v>
      </c>
      <c r="O1308" s="76" t="str">
        <f t="shared" si="818"/>
        <v>a</v>
      </c>
      <c r="P1308" s="76" t="str">
        <f t="shared" si="818"/>
        <v>a</v>
      </c>
      <c r="Q1308" s="76" t="str">
        <f t="shared" si="818"/>
        <v>a</v>
      </c>
      <c r="R1308" s="77" t="str">
        <f t="shared" si="818"/>
        <v>a</v>
      </c>
    </row>
    <row r="1309" spans="2:18" collapsed="1" x14ac:dyDescent="0.25"/>
    <row r="1311" spans="2:18" ht="15.75" thickBot="1" x14ac:dyDescent="0.3"/>
    <row r="1312" spans="2:18" ht="15.75" thickBot="1" x14ac:dyDescent="0.3">
      <c r="F1312" s="68" t="s">
        <v>119</v>
      </c>
      <c r="G1312" s="45">
        <f>MAX(C1314:R1569)</f>
        <v>480</v>
      </c>
      <c r="H1312" s="46" t="s">
        <v>129</v>
      </c>
      <c r="I1312" s="47">
        <f>C789</f>
        <v>480</v>
      </c>
    </row>
    <row r="1313" spans="2:18" ht="15.75" hidden="1" outlineLevel="1" thickBot="1" x14ac:dyDescent="0.3">
      <c r="C1313">
        <v>0</v>
      </c>
      <c r="D1313">
        <v>2</v>
      </c>
      <c r="E1313">
        <v>4</v>
      </c>
      <c r="F1313">
        <v>6</v>
      </c>
      <c r="G1313">
        <v>8</v>
      </c>
      <c r="H1313">
        <v>10</v>
      </c>
      <c r="I1313">
        <v>12</v>
      </c>
      <c r="J1313">
        <v>14</v>
      </c>
      <c r="K1313">
        <v>16</v>
      </c>
      <c r="L1313">
        <v>18</v>
      </c>
      <c r="M1313">
        <v>20</v>
      </c>
      <c r="N1313">
        <v>22</v>
      </c>
      <c r="O1313">
        <v>24</v>
      </c>
      <c r="P1313">
        <v>26</v>
      </c>
      <c r="Q1313">
        <v>28</v>
      </c>
      <c r="R1313">
        <v>30</v>
      </c>
    </row>
    <row r="1314" spans="2:18" hidden="1" outlineLevel="1" x14ac:dyDescent="0.25">
      <c r="B1314">
        <v>0</v>
      </c>
      <c r="C1314" s="58">
        <f>IF(AND(C1053&gt;=0,C1053&lt;&gt;"a"),C271,0)</f>
        <v>0</v>
      </c>
      <c r="D1314" s="59">
        <f t="shared" ref="D1314:R1314" si="819">IF(AND(D1053&gt;=0,D1053&lt;&gt;"a"),D271,0)</f>
        <v>0</v>
      </c>
      <c r="E1314" s="59">
        <f t="shared" si="819"/>
        <v>0</v>
      </c>
      <c r="F1314" s="59">
        <f t="shared" si="819"/>
        <v>0</v>
      </c>
      <c r="G1314" s="59">
        <f t="shared" si="819"/>
        <v>0</v>
      </c>
      <c r="H1314" s="59">
        <f t="shared" si="819"/>
        <v>0</v>
      </c>
      <c r="I1314" s="59">
        <f t="shared" si="819"/>
        <v>0</v>
      </c>
      <c r="J1314" s="59">
        <f t="shared" si="819"/>
        <v>0</v>
      </c>
      <c r="K1314" s="59">
        <f t="shared" si="819"/>
        <v>0</v>
      </c>
      <c r="L1314" s="59">
        <f t="shared" si="819"/>
        <v>0</v>
      </c>
      <c r="M1314" s="59">
        <f t="shared" si="819"/>
        <v>0</v>
      </c>
      <c r="N1314" s="59">
        <f t="shared" si="819"/>
        <v>0</v>
      </c>
      <c r="O1314" s="59">
        <f t="shared" si="819"/>
        <v>0</v>
      </c>
      <c r="P1314" s="59">
        <f t="shared" si="819"/>
        <v>0</v>
      </c>
      <c r="Q1314" s="59">
        <f t="shared" si="819"/>
        <v>0</v>
      </c>
      <c r="R1314" s="60">
        <f t="shared" si="819"/>
        <v>0</v>
      </c>
    </row>
    <row r="1315" spans="2:18" hidden="1" outlineLevel="1" x14ac:dyDescent="0.25">
      <c r="B1315">
        <v>1</v>
      </c>
      <c r="C1315" s="61">
        <f t="shared" ref="C1315:R1315" si="820">IF(AND(C1054&gt;=0,C1054&lt;&gt;"a"),C272,0)</f>
        <v>0</v>
      </c>
      <c r="D1315" s="62">
        <f t="shared" si="820"/>
        <v>0</v>
      </c>
      <c r="E1315" s="62">
        <f t="shared" si="820"/>
        <v>0</v>
      </c>
      <c r="F1315" s="62">
        <f t="shared" si="820"/>
        <v>0</v>
      </c>
      <c r="G1315" s="62">
        <f t="shared" si="820"/>
        <v>0</v>
      </c>
      <c r="H1315" s="62">
        <f t="shared" si="820"/>
        <v>0</v>
      </c>
      <c r="I1315" s="62">
        <f t="shared" si="820"/>
        <v>0</v>
      </c>
      <c r="J1315" s="62">
        <f t="shared" si="820"/>
        <v>0</v>
      </c>
      <c r="K1315" s="62">
        <f t="shared" si="820"/>
        <v>0</v>
      </c>
      <c r="L1315" s="62">
        <f t="shared" si="820"/>
        <v>0</v>
      </c>
      <c r="M1315" s="62">
        <f t="shared" si="820"/>
        <v>0</v>
      </c>
      <c r="N1315" s="62">
        <f t="shared" si="820"/>
        <v>0</v>
      </c>
      <c r="O1315" s="62">
        <f t="shared" si="820"/>
        <v>0</v>
      </c>
      <c r="P1315" s="62">
        <f t="shared" si="820"/>
        <v>0</v>
      </c>
      <c r="Q1315" s="62">
        <f t="shared" si="820"/>
        <v>0</v>
      </c>
      <c r="R1315" s="63">
        <f t="shared" si="820"/>
        <v>0</v>
      </c>
    </row>
    <row r="1316" spans="2:18" hidden="1" outlineLevel="1" x14ac:dyDescent="0.25">
      <c r="B1316">
        <v>2</v>
      </c>
      <c r="C1316" s="61">
        <f t="shared" ref="C1316:R1316" si="821">IF(AND(C1055&gt;=0,C1055&lt;&gt;"a"),C273,0)</f>
        <v>0</v>
      </c>
      <c r="D1316" s="62">
        <f t="shared" si="821"/>
        <v>0</v>
      </c>
      <c r="E1316" s="62">
        <f t="shared" si="821"/>
        <v>0</v>
      </c>
      <c r="F1316" s="62">
        <f t="shared" si="821"/>
        <v>0</v>
      </c>
      <c r="G1316" s="62">
        <f t="shared" si="821"/>
        <v>0</v>
      </c>
      <c r="H1316" s="62">
        <f t="shared" si="821"/>
        <v>0</v>
      </c>
      <c r="I1316" s="62">
        <f t="shared" si="821"/>
        <v>0</v>
      </c>
      <c r="J1316" s="62">
        <f t="shared" si="821"/>
        <v>0</v>
      </c>
      <c r="K1316" s="62">
        <f t="shared" si="821"/>
        <v>0</v>
      </c>
      <c r="L1316" s="62">
        <f t="shared" si="821"/>
        <v>0</v>
      </c>
      <c r="M1316" s="62">
        <f t="shared" si="821"/>
        <v>0</v>
      </c>
      <c r="N1316" s="62">
        <f t="shared" si="821"/>
        <v>0</v>
      </c>
      <c r="O1316" s="62">
        <f t="shared" si="821"/>
        <v>0</v>
      </c>
      <c r="P1316" s="62">
        <f t="shared" si="821"/>
        <v>0</v>
      </c>
      <c r="Q1316" s="62">
        <f t="shared" si="821"/>
        <v>0</v>
      </c>
      <c r="R1316" s="63">
        <f t="shared" si="821"/>
        <v>0</v>
      </c>
    </row>
    <row r="1317" spans="2:18" hidden="1" outlineLevel="1" x14ac:dyDescent="0.25">
      <c r="B1317">
        <v>3</v>
      </c>
      <c r="C1317" s="61">
        <f t="shared" ref="C1317:R1317" si="822">IF(AND(C1056&gt;=0,C1056&lt;&gt;"a"),C274,0)</f>
        <v>0</v>
      </c>
      <c r="D1317" s="62">
        <f t="shared" si="822"/>
        <v>0</v>
      </c>
      <c r="E1317" s="62">
        <f t="shared" si="822"/>
        <v>0</v>
      </c>
      <c r="F1317" s="62">
        <f t="shared" si="822"/>
        <v>0</v>
      </c>
      <c r="G1317" s="62">
        <f t="shared" si="822"/>
        <v>0</v>
      </c>
      <c r="H1317" s="62">
        <f t="shared" si="822"/>
        <v>0</v>
      </c>
      <c r="I1317" s="62">
        <f t="shared" si="822"/>
        <v>0</v>
      </c>
      <c r="J1317" s="62">
        <f t="shared" si="822"/>
        <v>0</v>
      </c>
      <c r="K1317" s="62">
        <f t="shared" si="822"/>
        <v>0</v>
      </c>
      <c r="L1317" s="62">
        <f t="shared" si="822"/>
        <v>0</v>
      </c>
      <c r="M1317" s="62">
        <f t="shared" si="822"/>
        <v>0</v>
      </c>
      <c r="N1317" s="62">
        <f t="shared" si="822"/>
        <v>0</v>
      </c>
      <c r="O1317" s="62">
        <f t="shared" si="822"/>
        <v>0</v>
      </c>
      <c r="P1317" s="62">
        <f t="shared" si="822"/>
        <v>0</v>
      </c>
      <c r="Q1317" s="62">
        <f t="shared" si="822"/>
        <v>0</v>
      </c>
      <c r="R1317" s="63">
        <f t="shared" si="822"/>
        <v>0</v>
      </c>
    </row>
    <row r="1318" spans="2:18" hidden="1" outlineLevel="1" x14ac:dyDescent="0.25">
      <c r="B1318">
        <v>4</v>
      </c>
      <c r="C1318" s="61">
        <f t="shared" ref="C1318:R1318" si="823">IF(AND(C1057&gt;=0,C1057&lt;&gt;"a"),C275,0)</f>
        <v>0</v>
      </c>
      <c r="D1318" s="62">
        <f t="shared" si="823"/>
        <v>0</v>
      </c>
      <c r="E1318" s="62">
        <f t="shared" si="823"/>
        <v>0</v>
      </c>
      <c r="F1318" s="62">
        <f t="shared" si="823"/>
        <v>0</v>
      </c>
      <c r="G1318" s="62">
        <f t="shared" si="823"/>
        <v>0</v>
      </c>
      <c r="H1318" s="62">
        <f t="shared" si="823"/>
        <v>0</v>
      </c>
      <c r="I1318" s="62">
        <f t="shared" si="823"/>
        <v>0</v>
      </c>
      <c r="J1318" s="62">
        <f t="shared" si="823"/>
        <v>0</v>
      </c>
      <c r="K1318" s="62">
        <f t="shared" si="823"/>
        <v>0</v>
      </c>
      <c r="L1318" s="62">
        <f t="shared" si="823"/>
        <v>0</v>
      </c>
      <c r="M1318" s="62">
        <f t="shared" si="823"/>
        <v>0</v>
      </c>
      <c r="N1318" s="62">
        <f t="shared" si="823"/>
        <v>0</v>
      </c>
      <c r="O1318" s="62">
        <f t="shared" si="823"/>
        <v>0</v>
      </c>
      <c r="P1318" s="62">
        <f t="shared" si="823"/>
        <v>0</v>
      </c>
      <c r="Q1318" s="62">
        <f t="shared" si="823"/>
        <v>0</v>
      </c>
      <c r="R1318" s="63">
        <f t="shared" si="823"/>
        <v>0</v>
      </c>
    </row>
    <row r="1319" spans="2:18" hidden="1" outlineLevel="1" x14ac:dyDescent="0.25">
      <c r="B1319">
        <v>5</v>
      </c>
      <c r="C1319" s="61">
        <f t="shared" ref="C1319:R1319" si="824">IF(AND(C1058&gt;=0,C1058&lt;&gt;"a"),C276,0)</f>
        <v>0</v>
      </c>
      <c r="D1319" s="62">
        <f t="shared" si="824"/>
        <v>0</v>
      </c>
      <c r="E1319" s="62">
        <f t="shared" si="824"/>
        <v>0</v>
      </c>
      <c r="F1319" s="62">
        <f t="shared" si="824"/>
        <v>0</v>
      </c>
      <c r="G1319" s="62">
        <f t="shared" si="824"/>
        <v>0</v>
      </c>
      <c r="H1319" s="62">
        <f t="shared" si="824"/>
        <v>0</v>
      </c>
      <c r="I1319" s="62">
        <f t="shared" si="824"/>
        <v>0</v>
      </c>
      <c r="J1319" s="62">
        <f t="shared" si="824"/>
        <v>0</v>
      </c>
      <c r="K1319" s="62">
        <f t="shared" si="824"/>
        <v>0</v>
      </c>
      <c r="L1319" s="62">
        <f t="shared" si="824"/>
        <v>0</v>
      </c>
      <c r="M1319" s="62">
        <f t="shared" si="824"/>
        <v>0</v>
      </c>
      <c r="N1319" s="62">
        <f t="shared" si="824"/>
        <v>0</v>
      </c>
      <c r="O1319" s="62">
        <f t="shared" si="824"/>
        <v>0</v>
      </c>
      <c r="P1319" s="62">
        <f t="shared" si="824"/>
        <v>0</v>
      </c>
      <c r="Q1319" s="62">
        <f t="shared" si="824"/>
        <v>0</v>
      </c>
      <c r="R1319" s="63">
        <f t="shared" si="824"/>
        <v>0</v>
      </c>
    </row>
    <row r="1320" spans="2:18" hidden="1" outlineLevel="1" x14ac:dyDescent="0.25">
      <c r="B1320">
        <v>6</v>
      </c>
      <c r="C1320" s="61">
        <f t="shared" ref="C1320:R1320" si="825">IF(AND(C1059&gt;=0,C1059&lt;&gt;"a"),C277,0)</f>
        <v>0</v>
      </c>
      <c r="D1320" s="62">
        <f t="shared" si="825"/>
        <v>0</v>
      </c>
      <c r="E1320" s="62">
        <f t="shared" si="825"/>
        <v>0</v>
      </c>
      <c r="F1320" s="62">
        <f t="shared" si="825"/>
        <v>0</v>
      </c>
      <c r="G1320" s="62">
        <f t="shared" si="825"/>
        <v>0</v>
      </c>
      <c r="H1320" s="62">
        <f t="shared" si="825"/>
        <v>0</v>
      </c>
      <c r="I1320" s="62">
        <f t="shared" si="825"/>
        <v>0</v>
      </c>
      <c r="J1320" s="62">
        <f t="shared" si="825"/>
        <v>0</v>
      </c>
      <c r="K1320" s="62">
        <f t="shared" si="825"/>
        <v>0</v>
      </c>
      <c r="L1320" s="62">
        <f t="shared" si="825"/>
        <v>0</v>
      </c>
      <c r="M1320" s="62">
        <f t="shared" si="825"/>
        <v>0</v>
      </c>
      <c r="N1320" s="62">
        <f t="shared" si="825"/>
        <v>0</v>
      </c>
      <c r="O1320" s="62">
        <f t="shared" si="825"/>
        <v>0</v>
      </c>
      <c r="P1320" s="62">
        <f t="shared" si="825"/>
        <v>0</v>
      </c>
      <c r="Q1320" s="62">
        <f t="shared" si="825"/>
        <v>0</v>
      </c>
      <c r="R1320" s="63">
        <f t="shared" si="825"/>
        <v>0</v>
      </c>
    </row>
    <row r="1321" spans="2:18" hidden="1" outlineLevel="1" x14ac:dyDescent="0.25">
      <c r="B1321">
        <v>7</v>
      </c>
      <c r="C1321" s="61">
        <f t="shared" ref="C1321:R1321" si="826">IF(AND(C1060&gt;=0,C1060&lt;&gt;"a"),C278,0)</f>
        <v>0</v>
      </c>
      <c r="D1321" s="62">
        <f t="shared" si="826"/>
        <v>0</v>
      </c>
      <c r="E1321" s="62">
        <f t="shared" si="826"/>
        <v>0</v>
      </c>
      <c r="F1321" s="62">
        <f t="shared" si="826"/>
        <v>0</v>
      </c>
      <c r="G1321" s="62">
        <f t="shared" si="826"/>
        <v>0</v>
      </c>
      <c r="H1321" s="62">
        <f t="shared" si="826"/>
        <v>0</v>
      </c>
      <c r="I1321" s="62">
        <f t="shared" si="826"/>
        <v>0</v>
      </c>
      <c r="J1321" s="62">
        <f t="shared" si="826"/>
        <v>0</v>
      </c>
      <c r="K1321" s="62">
        <f t="shared" si="826"/>
        <v>0</v>
      </c>
      <c r="L1321" s="62">
        <f t="shared" si="826"/>
        <v>0</v>
      </c>
      <c r="M1321" s="62">
        <f t="shared" si="826"/>
        <v>0</v>
      </c>
      <c r="N1321" s="62">
        <f t="shared" si="826"/>
        <v>0</v>
      </c>
      <c r="O1321" s="62">
        <f t="shared" si="826"/>
        <v>0</v>
      </c>
      <c r="P1321" s="62">
        <f t="shared" si="826"/>
        <v>0</v>
      </c>
      <c r="Q1321" s="62">
        <f t="shared" si="826"/>
        <v>0</v>
      </c>
      <c r="R1321" s="63">
        <f t="shared" si="826"/>
        <v>0</v>
      </c>
    </row>
    <row r="1322" spans="2:18" hidden="1" outlineLevel="1" x14ac:dyDescent="0.25">
      <c r="B1322">
        <v>8</v>
      </c>
      <c r="C1322" s="61">
        <f t="shared" ref="C1322:R1322" si="827">IF(AND(C1061&gt;=0,C1061&lt;&gt;"a"),C279,0)</f>
        <v>0</v>
      </c>
      <c r="D1322" s="62">
        <f t="shared" si="827"/>
        <v>0</v>
      </c>
      <c r="E1322" s="62">
        <f t="shared" si="827"/>
        <v>0</v>
      </c>
      <c r="F1322" s="62">
        <f t="shared" si="827"/>
        <v>0</v>
      </c>
      <c r="G1322" s="62">
        <f t="shared" si="827"/>
        <v>0</v>
      </c>
      <c r="H1322" s="62">
        <f t="shared" si="827"/>
        <v>0</v>
      </c>
      <c r="I1322" s="62">
        <f t="shared" si="827"/>
        <v>0</v>
      </c>
      <c r="J1322" s="62">
        <f t="shared" si="827"/>
        <v>0</v>
      </c>
      <c r="K1322" s="62">
        <f t="shared" si="827"/>
        <v>0</v>
      </c>
      <c r="L1322" s="62">
        <f t="shared" si="827"/>
        <v>0</v>
      </c>
      <c r="M1322" s="62">
        <f t="shared" si="827"/>
        <v>0</v>
      </c>
      <c r="N1322" s="62">
        <f t="shared" si="827"/>
        <v>0</v>
      </c>
      <c r="O1322" s="62">
        <f t="shared" si="827"/>
        <v>0</v>
      </c>
      <c r="P1322" s="62">
        <f t="shared" si="827"/>
        <v>0</v>
      </c>
      <c r="Q1322" s="62">
        <f t="shared" si="827"/>
        <v>0</v>
      </c>
      <c r="R1322" s="63">
        <f t="shared" si="827"/>
        <v>0</v>
      </c>
    </row>
    <row r="1323" spans="2:18" hidden="1" outlineLevel="1" x14ac:dyDescent="0.25">
      <c r="B1323">
        <v>9</v>
      </c>
      <c r="C1323" s="61">
        <f t="shared" ref="C1323:R1323" si="828">IF(AND(C1062&gt;=0,C1062&lt;&gt;"a"),C280,0)</f>
        <v>0</v>
      </c>
      <c r="D1323" s="62">
        <f t="shared" si="828"/>
        <v>0</v>
      </c>
      <c r="E1323" s="62">
        <f t="shared" si="828"/>
        <v>0</v>
      </c>
      <c r="F1323" s="62">
        <f t="shared" si="828"/>
        <v>0</v>
      </c>
      <c r="G1323" s="62">
        <f t="shared" si="828"/>
        <v>0</v>
      </c>
      <c r="H1323" s="62">
        <f t="shared" si="828"/>
        <v>0</v>
      </c>
      <c r="I1323" s="62">
        <f t="shared" si="828"/>
        <v>0</v>
      </c>
      <c r="J1323" s="62">
        <f t="shared" si="828"/>
        <v>0</v>
      </c>
      <c r="K1323" s="62">
        <f t="shared" si="828"/>
        <v>0</v>
      </c>
      <c r="L1323" s="62">
        <f t="shared" si="828"/>
        <v>0</v>
      </c>
      <c r="M1323" s="62">
        <f t="shared" si="828"/>
        <v>0</v>
      </c>
      <c r="N1323" s="62">
        <f t="shared" si="828"/>
        <v>0</v>
      </c>
      <c r="O1323" s="62">
        <f t="shared" si="828"/>
        <v>0</v>
      </c>
      <c r="P1323" s="62">
        <f t="shared" si="828"/>
        <v>0</v>
      </c>
      <c r="Q1323" s="62">
        <f t="shared" si="828"/>
        <v>0</v>
      </c>
      <c r="R1323" s="63">
        <f t="shared" si="828"/>
        <v>0</v>
      </c>
    </row>
    <row r="1324" spans="2:18" hidden="1" outlineLevel="1" x14ac:dyDescent="0.25">
      <c r="B1324">
        <v>10</v>
      </c>
      <c r="C1324" s="61">
        <f t="shared" ref="C1324:R1324" si="829">IF(AND(C1063&gt;=0,C1063&lt;&gt;"a"),C281,0)</f>
        <v>0</v>
      </c>
      <c r="D1324" s="62">
        <f t="shared" si="829"/>
        <v>0</v>
      </c>
      <c r="E1324" s="62">
        <f t="shared" si="829"/>
        <v>0</v>
      </c>
      <c r="F1324" s="62">
        <f t="shared" si="829"/>
        <v>0</v>
      </c>
      <c r="G1324" s="62">
        <f t="shared" si="829"/>
        <v>0</v>
      </c>
      <c r="H1324" s="62">
        <f t="shared" si="829"/>
        <v>0</v>
      </c>
      <c r="I1324" s="62">
        <f t="shared" si="829"/>
        <v>0</v>
      </c>
      <c r="J1324" s="62">
        <f t="shared" si="829"/>
        <v>0</v>
      </c>
      <c r="K1324" s="62">
        <f t="shared" si="829"/>
        <v>0</v>
      </c>
      <c r="L1324" s="62">
        <f t="shared" si="829"/>
        <v>0</v>
      </c>
      <c r="M1324" s="62">
        <f t="shared" si="829"/>
        <v>0</v>
      </c>
      <c r="N1324" s="62">
        <f t="shared" si="829"/>
        <v>0</v>
      </c>
      <c r="O1324" s="62">
        <f t="shared" si="829"/>
        <v>0</v>
      </c>
      <c r="P1324" s="62">
        <f t="shared" si="829"/>
        <v>0</v>
      </c>
      <c r="Q1324" s="62">
        <f t="shared" si="829"/>
        <v>0</v>
      </c>
      <c r="R1324" s="63">
        <f t="shared" si="829"/>
        <v>0</v>
      </c>
    </row>
    <row r="1325" spans="2:18" hidden="1" outlineLevel="1" x14ac:dyDescent="0.25">
      <c r="B1325">
        <v>11</v>
      </c>
      <c r="C1325" s="61">
        <f t="shared" ref="C1325:R1325" si="830">IF(AND(C1064&gt;=0,C1064&lt;&gt;"a"),C282,0)</f>
        <v>0</v>
      </c>
      <c r="D1325" s="62">
        <f t="shared" si="830"/>
        <v>0</v>
      </c>
      <c r="E1325" s="62">
        <f t="shared" si="830"/>
        <v>0</v>
      </c>
      <c r="F1325" s="62">
        <f t="shared" si="830"/>
        <v>0</v>
      </c>
      <c r="G1325" s="62">
        <f t="shared" si="830"/>
        <v>0</v>
      </c>
      <c r="H1325" s="62">
        <f t="shared" si="830"/>
        <v>0</v>
      </c>
      <c r="I1325" s="62">
        <f t="shared" si="830"/>
        <v>0</v>
      </c>
      <c r="J1325" s="62">
        <f t="shared" si="830"/>
        <v>0</v>
      </c>
      <c r="K1325" s="62">
        <f t="shared" si="830"/>
        <v>0</v>
      </c>
      <c r="L1325" s="62">
        <f t="shared" si="830"/>
        <v>0</v>
      </c>
      <c r="M1325" s="62">
        <f t="shared" si="830"/>
        <v>0</v>
      </c>
      <c r="N1325" s="62">
        <f t="shared" si="830"/>
        <v>0</v>
      </c>
      <c r="O1325" s="62">
        <f t="shared" si="830"/>
        <v>0</v>
      </c>
      <c r="P1325" s="62">
        <f t="shared" si="830"/>
        <v>0</v>
      </c>
      <c r="Q1325" s="62">
        <f t="shared" si="830"/>
        <v>0</v>
      </c>
      <c r="R1325" s="63">
        <f t="shared" si="830"/>
        <v>0</v>
      </c>
    </row>
    <row r="1326" spans="2:18" hidden="1" outlineLevel="1" x14ac:dyDescent="0.25">
      <c r="B1326">
        <v>12</v>
      </c>
      <c r="C1326" s="61">
        <f t="shared" ref="C1326:R1326" si="831">IF(AND(C1065&gt;=0,C1065&lt;&gt;"a"),C283,0)</f>
        <v>0</v>
      </c>
      <c r="D1326" s="62">
        <f t="shared" si="831"/>
        <v>0</v>
      </c>
      <c r="E1326" s="62">
        <f t="shared" si="831"/>
        <v>0</v>
      </c>
      <c r="F1326" s="62">
        <f t="shared" si="831"/>
        <v>0</v>
      </c>
      <c r="G1326" s="62">
        <f t="shared" si="831"/>
        <v>0</v>
      </c>
      <c r="H1326" s="62">
        <f t="shared" si="831"/>
        <v>0</v>
      </c>
      <c r="I1326" s="62">
        <f t="shared" si="831"/>
        <v>0</v>
      </c>
      <c r="J1326" s="62">
        <f t="shared" si="831"/>
        <v>0</v>
      </c>
      <c r="K1326" s="62">
        <f t="shared" si="831"/>
        <v>0</v>
      </c>
      <c r="L1326" s="62">
        <f t="shared" si="831"/>
        <v>0</v>
      </c>
      <c r="M1326" s="62">
        <f t="shared" si="831"/>
        <v>0</v>
      </c>
      <c r="N1326" s="62">
        <f t="shared" si="831"/>
        <v>0</v>
      </c>
      <c r="O1326" s="62">
        <f t="shared" si="831"/>
        <v>0</v>
      </c>
      <c r="P1326" s="62">
        <f t="shared" si="831"/>
        <v>0</v>
      </c>
      <c r="Q1326" s="62">
        <f t="shared" si="831"/>
        <v>0</v>
      </c>
      <c r="R1326" s="63">
        <f t="shared" si="831"/>
        <v>0</v>
      </c>
    </row>
    <row r="1327" spans="2:18" hidden="1" outlineLevel="1" x14ac:dyDescent="0.25">
      <c r="B1327">
        <v>13</v>
      </c>
      <c r="C1327" s="61">
        <f t="shared" ref="C1327:R1327" si="832">IF(AND(C1066&gt;=0,C1066&lt;&gt;"a"),C284,0)</f>
        <v>0</v>
      </c>
      <c r="D1327" s="62">
        <f t="shared" si="832"/>
        <v>0</v>
      </c>
      <c r="E1327" s="62">
        <f t="shared" si="832"/>
        <v>0</v>
      </c>
      <c r="F1327" s="62">
        <f t="shared" si="832"/>
        <v>0</v>
      </c>
      <c r="G1327" s="62">
        <f t="shared" si="832"/>
        <v>0</v>
      </c>
      <c r="H1327" s="62">
        <f t="shared" si="832"/>
        <v>0</v>
      </c>
      <c r="I1327" s="62">
        <f t="shared" si="832"/>
        <v>0</v>
      </c>
      <c r="J1327" s="62">
        <f t="shared" si="832"/>
        <v>0</v>
      </c>
      <c r="K1327" s="62">
        <f t="shared" si="832"/>
        <v>0</v>
      </c>
      <c r="L1327" s="62">
        <f t="shared" si="832"/>
        <v>0</v>
      </c>
      <c r="M1327" s="62">
        <f t="shared" si="832"/>
        <v>0</v>
      </c>
      <c r="N1327" s="62">
        <f t="shared" si="832"/>
        <v>0</v>
      </c>
      <c r="O1327" s="62">
        <f t="shared" si="832"/>
        <v>0</v>
      </c>
      <c r="P1327" s="62">
        <f t="shared" si="832"/>
        <v>0</v>
      </c>
      <c r="Q1327" s="62">
        <f t="shared" si="832"/>
        <v>0</v>
      </c>
      <c r="R1327" s="63">
        <f t="shared" si="832"/>
        <v>0</v>
      </c>
    </row>
    <row r="1328" spans="2:18" hidden="1" outlineLevel="1" x14ac:dyDescent="0.25">
      <c r="B1328">
        <v>14</v>
      </c>
      <c r="C1328" s="61">
        <f t="shared" ref="C1328:R1328" si="833">IF(AND(C1067&gt;=0,C1067&lt;&gt;"a"),C285,0)</f>
        <v>0</v>
      </c>
      <c r="D1328" s="62">
        <f t="shared" si="833"/>
        <v>0</v>
      </c>
      <c r="E1328" s="62">
        <f t="shared" si="833"/>
        <v>0</v>
      </c>
      <c r="F1328" s="62">
        <f t="shared" si="833"/>
        <v>0</v>
      </c>
      <c r="G1328" s="62">
        <f t="shared" si="833"/>
        <v>0</v>
      </c>
      <c r="H1328" s="62">
        <f t="shared" si="833"/>
        <v>0</v>
      </c>
      <c r="I1328" s="62">
        <f t="shared" si="833"/>
        <v>0</v>
      </c>
      <c r="J1328" s="62">
        <f t="shared" si="833"/>
        <v>0</v>
      </c>
      <c r="K1328" s="62">
        <f t="shared" si="833"/>
        <v>0</v>
      </c>
      <c r="L1328" s="62">
        <f t="shared" si="833"/>
        <v>0</v>
      </c>
      <c r="M1328" s="62">
        <f t="shared" si="833"/>
        <v>0</v>
      </c>
      <c r="N1328" s="62">
        <f t="shared" si="833"/>
        <v>0</v>
      </c>
      <c r="O1328" s="62">
        <f t="shared" si="833"/>
        <v>0</v>
      </c>
      <c r="P1328" s="62">
        <f t="shared" si="833"/>
        <v>0</v>
      </c>
      <c r="Q1328" s="62">
        <f t="shared" si="833"/>
        <v>0</v>
      </c>
      <c r="R1328" s="63">
        <f t="shared" si="833"/>
        <v>0</v>
      </c>
    </row>
    <row r="1329" spans="2:18" hidden="1" outlineLevel="1" x14ac:dyDescent="0.25">
      <c r="B1329">
        <v>15</v>
      </c>
      <c r="C1329" s="61">
        <f t="shared" ref="C1329:R1329" si="834">IF(AND(C1068&gt;=0,C1068&lt;&gt;"a"),C286,0)</f>
        <v>0</v>
      </c>
      <c r="D1329" s="62">
        <f t="shared" si="834"/>
        <v>0</v>
      </c>
      <c r="E1329" s="62">
        <f t="shared" si="834"/>
        <v>0</v>
      </c>
      <c r="F1329" s="62">
        <f t="shared" si="834"/>
        <v>0</v>
      </c>
      <c r="G1329" s="62">
        <f t="shared" si="834"/>
        <v>0</v>
      </c>
      <c r="H1329" s="62">
        <f t="shared" si="834"/>
        <v>0</v>
      </c>
      <c r="I1329" s="62">
        <f t="shared" si="834"/>
        <v>0</v>
      </c>
      <c r="J1329" s="62">
        <f t="shared" si="834"/>
        <v>0</v>
      </c>
      <c r="K1329" s="62">
        <f t="shared" si="834"/>
        <v>0</v>
      </c>
      <c r="L1329" s="62">
        <f t="shared" si="834"/>
        <v>0</v>
      </c>
      <c r="M1329" s="62">
        <f t="shared" si="834"/>
        <v>0</v>
      </c>
      <c r="N1329" s="62">
        <f t="shared" si="834"/>
        <v>0</v>
      </c>
      <c r="O1329" s="62">
        <f t="shared" si="834"/>
        <v>0</v>
      </c>
      <c r="P1329" s="62">
        <f t="shared" si="834"/>
        <v>0</v>
      </c>
      <c r="Q1329" s="62">
        <f t="shared" si="834"/>
        <v>0</v>
      </c>
      <c r="R1329" s="63">
        <f t="shared" si="834"/>
        <v>0</v>
      </c>
    </row>
    <row r="1330" spans="2:18" hidden="1" outlineLevel="1" x14ac:dyDescent="0.25">
      <c r="B1330">
        <v>16</v>
      </c>
      <c r="C1330" s="61">
        <f t="shared" ref="C1330:R1330" si="835">IF(AND(C1069&gt;=0,C1069&lt;&gt;"a"),C287,0)</f>
        <v>0</v>
      </c>
      <c r="D1330" s="62">
        <f t="shared" si="835"/>
        <v>0</v>
      </c>
      <c r="E1330" s="62">
        <f t="shared" si="835"/>
        <v>0</v>
      </c>
      <c r="F1330" s="62">
        <f t="shared" si="835"/>
        <v>0</v>
      </c>
      <c r="G1330" s="62">
        <f t="shared" si="835"/>
        <v>0</v>
      </c>
      <c r="H1330" s="62">
        <f t="shared" si="835"/>
        <v>0</v>
      </c>
      <c r="I1330" s="62">
        <f t="shared" si="835"/>
        <v>0</v>
      </c>
      <c r="J1330" s="62">
        <f t="shared" si="835"/>
        <v>0</v>
      </c>
      <c r="K1330" s="62">
        <f t="shared" si="835"/>
        <v>0</v>
      </c>
      <c r="L1330" s="62">
        <f t="shared" si="835"/>
        <v>0</v>
      </c>
      <c r="M1330" s="62">
        <f t="shared" si="835"/>
        <v>0</v>
      </c>
      <c r="N1330" s="62">
        <f t="shared" si="835"/>
        <v>0</v>
      </c>
      <c r="O1330" s="62">
        <f t="shared" si="835"/>
        <v>0</v>
      </c>
      <c r="P1330" s="62">
        <f t="shared" si="835"/>
        <v>0</v>
      </c>
      <c r="Q1330" s="62">
        <f t="shared" si="835"/>
        <v>0</v>
      </c>
      <c r="R1330" s="63">
        <f t="shared" si="835"/>
        <v>0</v>
      </c>
    </row>
    <row r="1331" spans="2:18" hidden="1" outlineLevel="1" x14ac:dyDescent="0.25">
      <c r="B1331">
        <v>17</v>
      </c>
      <c r="C1331" s="61">
        <f t="shared" ref="C1331:R1331" si="836">IF(AND(C1070&gt;=0,C1070&lt;&gt;"a"),C288,0)</f>
        <v>0</v>
      </c>
      <c r="D1331" s="62">
        <f t="shared" si="836"/>
        <v>0</v>
      </c>
      <c r="E1331" s="62">
        <f t="shared" si="836"/>
        <v>0</v>
      </c>
      <c r="F1331" s="62">
        <f t="shared" si="836"/>
        <v>0</v>
      </c>
      <c r="G1331" s="62">
        <f t="shared" si="836"/>
        <v>0</v>
      </c>
      <c r="H1331" s="62">
        <f t="shared" si="836"/>
        <v>0</v>
      </c>
      <c r="I1331" s="62">
        <f t="shared" si="836"/>
        <v>0</v>
      </c>
      <c r="J1331" s="62">
        <f t="shared" si="836"/>
        <v>0</v>
      </c>
      <c r="K1331" s="62">
        <f t="shared" si="836"/>
        <v>0</v>
      </c>
      <c r="L1331" s="62">
        <f t="shared" si="836"/>
        <v>0</v>
      </c>
      <c r="M1331" s="62">
        <f t="shared" si="836"/>
        <v>0</v>
      </c>
      <c r="N1331" s="62">
        <f t="shared" si="836"/>
        <v>0</v>
      </c>
      <c r="O1331" s="62">
        <f t="shared" si="836"/>
        <v>0</v>
      </c>
      <c r="P1331" s="62">
        <f t="shared" si="836"/>
        <v>0</v>
      </c>
      <c r="Q1331" s="62">
        <f t="shared" si="836"/>
        <v>0</v>
      </c>
      <c r="R1331" s="63">
        <f t="shared" si="836"/>
        <v>0</v>
      </c>
    </row>
    <row r="1332" spans="2:18" hidden="1" outlineLevel="1" x14ac:dyDescent="0.25">
      <c r="B1332">
        <v>18</v>
      </c>
      <c r="C1332" s="61">
        <f t="shared" ref="C1332:R1332" si="837">IF(AND(C1071&gt;=0,C1071&lt;&gt;"a"),C289,0)</f>
        <v>0</v>
      </c>
      <c r="D1332" s="62">
        <f t="shared" si="837"/>
        <v>0</v>
      </c>
      <c r="E1332" s="62">
        <f t="shared" si="837"/>
        <v>0</v>
      </c>
      <c r="F1332" s="62">
        <f t="shared" si="837"/>
        <v>0</v>
      </c>
      <c r="G1332" s="62">
        <f t="shared" si="837"/>
        <v>0</v>
      </c>
      <c r="H1332" s="62">
        <f t="shared" si="837"/>
        <v>0</v>
      </c>
      <c r="I1332" s="62">
        <f t="shared" si="837"/>
        <v>0</v>
      </c>
      <c r="J1332" s="62">
        <f t="shared" si="837"/>
        <v>0</v>
      </c>
      <c r="K1332" s="62">
        <f t="shared" si="837"/>
        <v>0</v>
      </c>
      <c r="L1332" s="62">
        <f t="shared" si="837"/>
        <v>0</v>
      </c>
      <c r="M1332" s="62">
        <f t="shared" si="837"/>
        <v>0</v>
      </c>
      <c r="N1332" s="62">
        <f t="shared" si="837"/>
        <v>0</v>
      </c>
      <c r="O1332" s="62">
        <f t="shared" si="837"/>
        <v>0</v>
      </c>
      <c r="P1332" s="62">
        <f t="shared" si="837"/>
        <v>0</v>
      </c>
      <c r="Q1332" s="62">
        <f t="shared" si="837"/>
        <v>0</v>
      </c>
      <c r="R1332" s="63">
        <f t="shared" si="837"/>
        <v>0</v>
      </c>
    </row>
    <row r="1333" spans="2:18" hidden="1" outlineLevel="1" x14ac:dyDescent="0.25">
      <c r="B1333">
        <v>19</v>
      </c>
      <c r="C1333" s="61">
        <f t="shared" ref="C1333:R1333" si="838">IF(AND(C1072&gt;=0,C1072&lt;&gt;"a"),C290,0)</f>
        <v>0</v>
      </c>
      <c r="D1333" s="62">
        <f t="shared" si="838"/>
        <v>0</v>
      </c>
      <c r="E1333" s="62">
        <f t="shared" si="838"/>
        <v>0</v>
      </c>
      <c r="F1333" s="62">
        <f t="shared" si="838"/>
        <v>0</v>
      </c>
      <c r="G1333" s="62">
        <f t="shared" si="838"/>
        <v>0</v>
      </c>
      <c r="H1333" s="62">
        <f t="shared" si="838"/>
        <v>0</v>
      </c>
      <c r="I1333" s="62">
        <f t="shared" si="838"/>
        <v>0</v>
      </c>
      <c r="J1333" s="62">
        <f t="shared" si="838"/>
        <v>0</v>
      </c>
      <c r="K1333" s="62">
        <f t="shared" si="838"/>
        <v>0</v>
      </c>
      <c r="L1333" s="62">
        <f t="shared" si="838"/>
        <v>0</v>
      </c>
      <c r="M1333" s="62">
        <f t="shared" si="838"/>
        <v>0</v>
      </c>
      <c r="N1333" s="62">
        <f t="shared" si="838"/>
        <v>0</v>
      </c>
      <c r="O1333" s="62">
        <f t="shared" si="838"/>
        <v>0</v>
      </c>
      <c r="P1333" s="62">
        <f t="shared" si="838"/>
        <v>0</v>
      </c>
      <c r="Q1333" s="62">
        <f t="shared" si="838"/>
        <v>0</v>
      </c>
      <c r="R1333" s="63">
        <f t="shared" si="838"/>
        <v>0</v>
      </c>
    </row>
    <row r="1334" spans="2:18" hidden="1" outlineLevel="1" x14ac:dyDescent="0.25">
      <c r="B1334">
        <v>20</v>
      </c>
      <c r="C1334" s="61">
        <f t="shared" ref="C1334:R1334" si="839">IF(AND(C1073&gt;=0,C1073&lt;&gt;"a"),C291,0)</f>
        <v>0</v>
      </c>
      <c r="D1334" s="62">
        <f t="shared" si="839"/>
        <v>0</v>
      </c>
      <c r="E1334" s="62">
        <f t="shared" si="839"/>
        <v>0</v>
      </c>
      <c r="F1334" s="62">
        <f t="shared" si="839"/>
        <v>0</v>
      </c>
      <c r="G1334" s="62">
        <f t="shared" si="839"/>
        <v>0</v>
      </c>
      <c r="H1334" s="62">
        <f t="shared" si="839"/>
        <v>0</v>
      </c>
      <c r="I1334" s="62">
        <f t="shared" si="839"/>
        <v>0</v>
      </c>
      <c r="J1334" s="62">
        <f t="shared" si="839"/>
        <v>0</v>
      </c>
      <c r="K1334" s="62">
        <f t="shared" si="839"/>
        <v>0</v>
      </c>
      <c r="L1334" s="62">
        <f t="shared" si="839"/>
        <v>0</v>
      </c>
      <c r="M1334" s="62">
        <f t="shared" si="839"/>
        <v>0</v>
      </c>
      <c r="N1334" s="62">
        <f t="shared" si="839"/>
        <v>0</v>
      </c>
      <c r="O1334" s="62">
        <f t="shared" si="839"/>
        <v>0</v>
      </c>
      <c r="P1334" s="62">
        <f t="shared" si="839"/>
        <v>0</v>
      </c>
      <c r="Q1334" s="62">
        <f t="shared" si="839"/>
        <v>0</v>
      </c>
      <c r="R1334" s="63">
        <f t="shared" si="839"/>
        <v>0</v>
      </c>
    </row>
    <row r="1335" spans="2:18" hidden="1" outlineLevel="1" x14ac:dyDescent="0.25">
      <c r="B1335">
        <v>21</v>
      </c>
      <c r="C1335" s="61">
        <f t="shared" ref="C1335:R1335" si="840">IF(AND(C1074&gt;=0,C1074&lt;&gt;"a"),C292,0)</f>
        <v>0</v>
      </c>
      <c r="D1335" s="62">
        <f t="shared" si="840"/>
        <v>0</v>
      </c>
      <c r="E1335" s="62">
        <f t="shared" si="840"/>
        <v>0</v>
      </c>
      <c r="F1335" s="62">
        <f t="shared" si="840"/>
        <v>0</v>
      </c>
      <c r="G1335" s="62">
        <f t="shared" si="840"/>
        <v>0</v>
      </c>
      <c r="H1335" s="62">
        <f t="shared" si="840"/>
        <v>0</v>
      </c>
      <c r="I1335" s="62">
        <f t="shared" si="840"/>
        <v>0</v>
      </c>
      <c r="J1335" s="62">
        <f t="shared" si="840"/>
        <v>0</v>
      </c>
      <c r="K1335" s="62">
        <f t="shared" si="840"/>
        <v>0</v>
      </c>
      <c r="L1335" s="62">
        <f t="shared" si="840"/>
        <v>0</v>
      </c>
      <c r="M1335" s="62">
        <f t="shared" si="840"/>
        <v>0</v>
      </c>
      <c r="N1335" s="62">
        <f t="shared" si="840"/>
        <v>0</v>
      </c>
      <c r="O1335" s="62">
        <f t="shared" si="840"/>
        <v>0</v>
      </c>
      <c r="P1335" s="62">
        <f t="shared" si="840"/>
        <v>0</v>
      </c>
      <c r="Q1335" s="62">
        <f t="shared" si="840"/>
        <v>0</v>
      </c>
      <c r="R1335" s="63">
        <f t="shared" si="840"/>
        <v>0</v>
      </c>
    </row>
    <row r="1336" spans="2:18" hidden="1" outlineLevel="1" x14ac:dyDescent="0.25">
      <c r="B1336">
        <v>22</v>
      </c>
      <c r="C1336" s="61">
        <f t="shared" ref="C1336:R1336" si="841">IF(AND(C1075&gt;=0,C1075&lt;&gt;"a"),C293,0)</f>
        <v>0</v>
      </c>
      <c r="D1336" s="62">
        <f t="shared" si="841"/>
        <v>0</v>
      </c>
      <c r="E1336" s="62">
        <f t="shared" si="841"/>
        <v>0</v>
      </c>
      <c r="F1336" s="62">
        <f t="shared" si="841"/>
        <v>0</v>
      </c>
      <c r="G1336" s="62">
        <f t="shared" si="841"/>
        <v>0</v>
      </c>
      <c r="H1336" s="62">
        <f t="shared" si="841"/>
        <v>0</v>
      </c>
      <c r="I1336" s="62">
        <f t="shared" si="841"/>
        <v>0</v>
      </c>
      <c r="J1336" s="62">
        <f t="shared" si="841"/>
        <v>0</v>
      </c>
      <c r="K1336" s="62">
        <f t="shared" si="841"/>
        <v>0</v>
      </c>
      <c r="L1336" s="62">
        <f t="shared" si="841"/>
        <v>0</v>
      </c>
      <c r="M1336" s="62">
        <f t="shared" si="841"/>
        <v>0</v>
      </c>
      <c r="N1336" s="62">
        <f t="shared" si="841"/>
        <v>0</v>
      </c>
      <c r="O1336" s="62">
        <f t="shared" si="841"/>
        <v>0</v>
      </c>
      <c r="P1336" s="62">
        <f t="shared" si="841"/>
        <v>0</v>
      </c>
      <c r="Q1336" s="62">
        <f t="shared" si="841"/>
        <v>0</v>
      </c>
      <c r="R1336" s="63">
        <f t="shared" si="841"/>
        <v>0</v>
      </c>
    </row>
    <row r="1337" spans="2:18" hidden="1" outlineLevel="1" x14ac:dyDescent="0.25">
      <c r="B1337">
        <v>23</v>
      </c>
      <c r="C1337" s="61">
        <f t="shared" ref="C1337:R1337" si="842">IF(AND(C1076&gt;=0,C1076&lt;&gt;"a"),C294,0)</f>
        <v>0</v>
      </c>
      <c r="D1337" s="62">
        <f t="shared" si="842"/>
        <v>0</v>
      </c>
      <c r="E1337" s="62">
        <f t="shared" si="842"/>
        <v>0</v>
      </c>
      <c r="F1337" s="62">
        <f t="shared" si="842"/>
        <v>0</v>
      </c>
      <c r="G1337" s="62">
        <f t="shared" si="842"/>
        <v>0</v>
      </c>
      <c r="H1337" s="62">
        <f t="shared" si="842"/>
        <v>0</v>
      </c>
      <c r="I1337" s="62">
        <f t="shared" si="842"/>
        <v>0</v>
      </c>
      <c r="J1337" s="62">
        <f t="shared" si="842"/>
        <v>0</v>
      </c>
      <c r="K1337" s="62">
        <f t="shared" si="842"/>
        <v>0</v>
      </c>
      <c r="L1337" s="62">
        <f t="shared" si="842"/>
        <v>0</v>
      </c>
      <c r="M1337" s="62">
        <f t="shared" si="842"/>
        <v>0</v>
      </c>
      <c r="N1337" s="62">
        <f t="shared" si="842"/>
        <v>0</v>
      </c>
      <c r="O1337" s="62">
        <f t="shared" si="842"/>
        <v>0</v>
      </c>
      <c r="P1337" s="62">
        <f t="shared" si="842"/>
        <v>0</v>
      </c>
      <c r="Q1337" s="62">
        <f t="shared" si="842"/>
        <v>0</v>
      </c>
      <c r="R1337" s="63">
        <f t="shared" si="842"/>
        <v>0</v>
      </c>
    </row>
    <row r="1338" spans="2:18" hidden="1" outlineLevel="1" x14ac:dyDescent="0.25">
      <c r="B1338">
        <v>24</v>
      </c>
      <c r="C1338" s="61">
        <f t="shared" ref="C1338:R1338" si="843">IF(AND(C1077&gt;=0,C1077&lt;&gt;"a"),C295,0)</f>
        <v>0</v>
      </c>
      <c r="D1338" s="62">
        <f t="shared" si="843"/>
        <v>0</v>
      </c>
      <c r="E1338" s="62">
        <f t="shared" si="843"/>
        <v>0</v>
      </c>
      <c r="F1338" s="62">
        <f t="shared" si="843"/>
        <v>0</v>
      </c>
      <c r="G1338" s="62">
        <f t="shared" si="843"/>
        <v>0</v>
      </c>
      <c r="H1338" s="62">
        <f t="shared" si="843"/>
        <v>0</v>
      </c>
      <c r="I1338" s="62">
        <f t="shared" si="843"/>
        <v>0</v>
      </c>
      <c r="J1338" s="62">
        <f t="shared" si="843"/>
        <v>0</v>
      </c>
      <c r="K1338" s="62">
        <f t="shared" si="843"/>
        <v>0</v>
      </c>
      <c r="L1338" s="62">
        <f t="shared" si="843"/>
        <v>0</v>
      </c>
      <c r="M1338" s="62">
        <f t="shared" si="843"/>
        <v>0</v>
      </c>
      <c r="N1338" s="62">
        <f t="shared" si="843"/>
        <v>0</v>
      </c>
      <c r="O1338" s="62">
        <f t="shared" si="843"/>
        <v>0</v>
      </c>
      <c r="P1338" s="62">
        <f t="shared" si="843"/>
        <v>0</v>
      </c>
      <c r="Q1338" s="62">
        <f t="shared" si="843"/>
        <v>0</v>
      </c>
      <c r="R1338" s="63">
        <f t="shared" si="843"/>
        <v>0</v>
      </c>
    </row>
    <row r="1339" spans="2:18" hidden="1" outlineLevel="1" x14ac:dyDescent="0.25">
      <c r="B1339">
        <v>25</v>
      </c>
      <c r="C1339" s="61">
        <f t="shared" ref="C1339:R1339" si="844">IF(AND(C1078&gt;=0,C1078&lt;&gt;"a"),C296,0)</f>
        <v>0</v>
      </c>
      <c r="D1339" s="62">
        <f t="shared" si="844"/>
        <v>0</v>
      </c>
      <c r="E1339" s="62">
        <f t="shared" si="844"/>
        <v>0</v>
      </c>
      <c r="F1339" s="62">
        <f t="shared" si="844"/>
        <v>0</v>
      </c>
      <c r="G1339" s="62">
        <f t="shared" si="844"/>
        <v>0</v>
      </c>
      <c r="H1339" s="62">
        <f t="shared" si="844"/>
        <v>0</v>
      </c>
      <c r="I1339" s="62">
        <f t="shared" si="844"/>
        <v>0</v>
      </c>
      <c r="J1339" s="62">
        <f t="shared" si="844"/>
        <v>0</v>
      </c>
      <c r="K1339" s="62">
        <f t="shared" si="844"/>
        <v>0</v>
      </c>
      <c r="L1339" s="62">
        <f t="shared" si="844"/>
        <v>0</v>
      </c>
      <c r="M1339" s="62">
        <f t="shared" si="844"/>
        <v>0</v>
      </c>
      <c r="N1339" s="62">
        <f t="shared" si="844"/>
        <v>0</v>
      </c>
      <c r="O1339" s="62">
        <f t="shared" si="844"/>
        <v>0</v>
      </c>
      <c r="P1339" s="62">
        <f t="shared" si="844"/>
        <v>0</v>
      </c>
      <c r="Q1339" s="62">
        <f t="shared" si="844"/>
        <v>0</v>
      </c>
      <c r="R1339" s="63">
        <f t="shared" si="844"/>
        <v>0</v>
      </c>
    </row>
    <row r="1340" spans="2:18" hidden="1" outlineLevel="1" x14ac:dyDescent="0.25">
      <c r="B1340">
        <v>26</v>
      </c>
      <c r="C1340" s="61">
        <f t="shared" ref="C1340:R1340" si="845">IF(AND(C1079&gt;=0,C1079&lt;&gt;"a"),C297,0)</f>
        <v>0</v>
      </c>
      <c r="D1340" s="62">
        <f t="shared" si="845"/>
        <v>0</v>
      </c>
      <c r="E1340" s="62">
        <f t="shared" si="845"/>
        <v>0</v>
      </c>
      <c r="F1340" s="62">
        <f t="shared" si="845"/>
        <v>0</v>
      </c>
      <c r="G1340" s="62">
        <f t="shared" si="845"/>
        <v>0</v>
      </c>
      <c r="H1340" s="62">
        <f t="shared" si="845"/>
        <v>0</v>
      </c>
      <c r="I1340" s="62">
        <f t="shared" si="845"/>
        <v>0</v>
      </c>
      <c r="J1340" s="62">
        <f t="shared" si="845"/>
        <v>0</v>
      </c>
      <c r="K1340" s="62">
        <f t="shared" si="845"/>
        <v>0</v>
      </c>
      <c r="L1340" s="62">
        <f t="shared" si="845"/>
        <v>0</v>
      </c>
      <c r="M1340" s="62">
        <f t="shared" si="845"/>
        <v>0</v>
      </c>
      <c r="N1340" s="62">
        <f t="shared" si="845"/>
        <v>0</v>
      </c>
      <c r="O1340" s="62">
        <f t="shared" si="845"/>
        <v>0</v>
      </c>
      <c r="P1340" s="62">
        <f t="shared" si="845"/>
        <v>0</v>
      </c>
      <c r="Q1340" s="62">
        <f t="shared" si="845"/>
        <v>0</v>
      </c>
      <c r="R1340" s="63">
        <f t="shared" si="845"/>
        <v>0</v>
      </c>
    </row>
    <row r="1341" spans="2:18" hidden="1" outlineLevel="1" x14ac:dyDescent="0.25">
      <c r="B1341">
        <v>27</v>
      </c>
      <c r="C1341" s="61">
        <f t="shared" ref="C1341:R1341" si="846">IF(AND(C1080&gt;=0,C1080&lt;&gt;"a"),C298,0)</f>
        <v>0</v>
      </c>
      <c r="D1341" s="62">
        <f t="shared" si="846"/>
        <v>0</v>
      </c>
      <c r="E1341" s="62">
        <f t="shared" si="846"/>
        <v>0</v>
      </c>
      <c r="F1341" s="62">
        <f t="shared" si="846"/>
        <v>0</v>
      </c>
      <c r="G1341" s="62">
        <f t="shared" si="846"/>
        <v>0</v>
      </c>
      <c r="H1341" s="62">
        <f t="shared" si="846"/>
        <v>0</v>
      </c>
      <c r="I1341" s="62">
        <f t="shared" si="846"/>
        <v>0</v>
      </c>
      <c r="J1341" s="62">
        <f t="shared" si="846"/>
        <v>0</v>
      </c>
      <c r="K1341" s="62">
        <f t="shared" si="846"/>
        <v>0</v>
      </c>
      <c r="L1341" s="62">
        <f t="shared" si="846"/>
        <v>0</v>
      </c>
      <c r="M1341" s="62">
        <f t="shared" si="846"/>
        <v>0</v>
      </c>
      <c r="N1341" s="62">
        <f t="shared" si="846"/>
        <v>0</v>
      </c>
      <c r="O1341" s="62">
        <f t="shared" si="846"/>
        <v>0</v>
      </c>
      <c r="P1341" s="62">
        <f t="shared" si="846"/>
        <v>0</v>
      </c>
      <c r="Q1341" s="62">
        <f t="shared" si="846"/>
        <v>0</v>
      </c>
      <c r="R1341" s="63">
        <f t="shared" si="846"/>
        <v>0</v>
      </c>
    </row>
    <row r="1342" spans="2:18" hidden="1" outlineLevel="1" x14ac:dyDescent="0.25">
      <c r="B1342">
        <v>28</v>
      </c>
      <c r="C1342" s="61">
        <f t="shared" ref="C1342:R1342" si="847">IF(AND(C1081&gt;=0,C1081&lt;&gt;"a"),C299,0)</f>
        <v>0</v>
      </c>
      <c r="D1342" s="62">
        <f t="shared" si="847"/>
        <v>0</v>
      </c>
      <c r="E1342" s="62">
        <f t="shared" si="847"/>
        <v>0</v>
      </c>
      <c r="F1342" s="62">
        <f t="shared" si="847"/>
        <v>0</v>
      </c>
      <c r="G1342" s="62">
        <f t="shared" si="847"/>
        <v>0</v>
      </c>
      <c r="H1342" s="62">
        <f t="shared" si="847"/>
        <v>0</v>
      </c>
      <c r="I1342" s="62">
        <f t="shared" si="847"/>
        <v>0</v>
      </c>
      <c r="J1342" s="62">
        <f t="shared" si="847"/>
        <v>0</v>
      </c>
      <c r="K1342" s="62">
        <f t="shared" si="847"/>
        <v>0</v>
      </c>
      <c r="L1342" s="62">
        <f t="shared" si="847"/>
        <v>0</v>
      </c>
      <c r="M1342" s="62">
        <f t="shared" si="847"/>
        <v>0</v>
      </c>
      <c r="N1342" s="62">
        <f t="shared" si="847"/>
        <v>0</v>
      </c>
      <c r="O1342" s="62">
        <f t="shared" si="847"/>
        <v>0</v>
      </c>
      <c r="P1342" s="62">
        <f t="shared" si="847"/>
        <v>0</v>
      </c>
      <c r="Q1342" s="62">
        <f t="shared" si="847"/>
        <v>0</v>
      </c>
      <c r="R1342" s="63">
        <f t="shared" si="847"/>
        <v>0</v>
      </c>
    </row>
    <row r="1343" spans="2:18" hidden="1" outlineLevel="1" x14ac:dyDescent="0.25">
      <c r="B1343">
        <v>29</v>
      </c>
      <c r="C1343" s="61">
        <f t="shared" ref="C1343:R1343" si="848">IF(AND(C1082&gt;=0,C1082&lt;&gt;"a"),C300,0)</f>
        <v>0</v>
      </c>
      <c r="D1343" s="62">
        <f t="shared" si="848"/>
        <v>0</v>
      </c>
      <c r="E1343" s="62">
        <f t="shared" si="848"/>
        <v>0</v>
      </c>
      <c r="F1343" s="62">
        <f t="shared" si="848"/>
        <v>0</v>
      </c>
      <c r="G1343" s="62">
        <f t="shared" si="848"/>
        <v>0</v>
      </c>
      <c r="H1343" s="62">
        <f t="shared" si="848"/>
        <v>0</v>
      </c>
      <c r="I1343" s="62">
        <f t="shared" si="848"/>
        <v>0</v>
      </c>
      <c r="J1343" s="62">
        <f t="shared" si="848"/>
        <v>0</v>
      </c>
      <c r="K1343" s="62">
        <f t="shared" si="848"/>
        <v>0</v>
      </c>
      <c r="L1343" s="62">
        <f t="shared" si="848"/>
        <v>0</v>
      </c>
      <c r="M1343" s="62">
        <f t="shared" si="848"/>
        <v>0</v>
      </c>
      <c r="N1343" s="62">
        <f t="shared" si="848"/>
        <v>0</v>
      </c>
      <c r="O1343" s="62">
        <f t="shared" si="848"/>
        <v>0</v>
      </c>
      <c r="P1343" s="62">
        <f t="shared" si="848"/>
        <v>0</v>
      </c>
      <c r="Q1343" s="62">
        <f t="shared" si="848"/>
        <v>0</v>
      </c>
      <c r="R1343" s="63">
        <f t="shared" si="848"/>
        <v>0</v>
      </c>
    </row>
    <row r="1344" spans="2:18" hidden="1" outlineLevel="1" x14ac:dyDescent="0.25">
      <c r="B1344">
        <v>30</v>
      </c>
      <c r="C1344" s="61">
        <f t="shared" ref="C1344:R1344" si="849">IF(AND(C1083&gt;=0,C1083&lt;&gt;"a"),C301,0)</f>
        <v>0</v>
      </c>
      <c r="D1344" s="62">
        <f t="shared" si="849"/>
        <v>0</v>
      </c>
      <c r="E1344" s="62">
        <f t="shared" si="849"/>
        <v>0</v>
      </c>
      <c r="F1344" s="62">
        <f t="shared" si="849"/>
        <v>0</v>
      </c>
      <c r="G1344" s="62">
        <f t="shared" si="849"/>
        <v>0</v>
      </c>
      <c r="H1344" s="62">
        <f t="shared" si="849"/>
        <v>0</v>
      </c>
      <c r="I1344" s="62">
        <f t="shared" si="849"/>
        <v>0</v>
      </c>
      <c r="J1344" s="62">
        <f t="shared" si="849"/>
        <v>0</v>
      </c>
      <c r="K1344" s="62">
        <f t="shared" si="849"/>
        <v>0</v>
      </c>
      <c r="L1344" s="62">
        <f t="shared" si="849"/>
        <v>0</v>
      </c>
      <c r="M1344" s="62">
        <f t="shared" si="849"/>
        <v>0</v>
      </c>
      <c r="N1344" s="62">
        <f t="shared" si="849"/>
        <v>0</v>
      </c>
      <c r="O1344" s="62">
        <f t="shared" si="849"/>
        <v>0</v>
      </c>
      <c r="P1344" s="62">
        <f t="shared" si="849"/>
        <v>0</v>
      </c>
      <c r="Q1344" s="62">
        <f t="shared" si="849"/>
        <v>480</v>
      </c>
      <c r="R1344" s="63">
        <f t="shared" si="849"/>
        <v>0</v>
      </c>
    </row>
    <row r="1345" spans="2:18" hidden="1" outlineLevel="1" x14ac:dyDescent="0.25">
      <c r="B1345">
        <v>31</v>
      </c>
      <c r="C1345" s="61">
        <f t="shared" ref="C1345:R1345" si="850">IF(AND(C1084&gt;=0,C1084&lt;&gt;"a"),C302,0)</f>
        <v>0</v>
      </c>
      <c r="D1345" s="62">
        <f t="shared" si="850"/>
        <v>0</v>
      </c>
      <c r="E1345" s="62">
        <f t="shared" si="850"/>
        <v>0</v>
      </c>
      <c r="F1345" s="62">
        <f t="shared" si="850"/>
        <v>0</v>
      </c>
      <c r="G1345" s="62">
        <f t="shared" si="850"/>
        <v>0</v>
      </c>
      <c r="H1345" s="62">
        <f t="shared" si="850"/>
        <v>0</v>
      </c>
      <c r="I1345" s="62">
        <f t="shared" si="850"/>
        <v>0</v>
      </c>
      <c r="J1345" s="62">
        <f t="shared" si="850"/>
        <v>0</v>
      </c>
      <c r="K1345" s="62">
        <f t="shared" si="850"/>
        <v>0</v>
      </c>
      <c r="L1345" s="62">
        <f t="shared" si="850"/>
        <v>0</v>
      </c>
      <c r="M1345" s="62">
        <f t="shared" si="850"/>
        <v>0</v>
      </c>
      <c r="N1345" s="62">
        <f t="shared" si="850"/>
        <v>0</v>
      </c>
      <c r="O1345" s="62">
        <f t="shared" si="850"/>
        <v>0</v>
      </c>
      <c r="P1345" s="62">
        <f t="shared" si="850"/>
        <v>0</v>
      </c>
      <c r="Q1345" s="62">
        <f t="shared" si="850"/>
        <v>0</v>
      </c>
      <c r="R1345" s="63">
        <f t="shared" si="850"/>
        <v>0</v>
      </c>
    </row>
    <row r="1346" spans="2:18" hidden="1" outlineLevel="1" x14ac:dyDescent="0.25">
      <c r="B1346">
        <v>32</v>
      </c>
      <c r="C1346" s="61">
        <f t="shared" ref="C1346:R1346" si="851">IF(AND(C1085&gt;=0,C1085&lt;&gt;"a"),C303,0)</f>
        <v>0</v>
      </c>
      <c r="D1346" s="62">
        <f t="shared" si="851"/>
        <v>0</v>
      </c>
      <c r="E1346" s="62">
        <f t="shared" si="851"/>
        <v>0</v>
      </c>
      <c r="F1346" s="62">
        <f t="shared" si="851"/>
        <v>0</v>
      </c>
      <c r="G1346" s="62">
        <f t="shared" si="851"/>
        <v>0</v>
      </c>
      <c r="H1346" s="62">
        <f t="shared" si="851"/>
        <v>0</v>
      </c>
      <c r="I1346" s="62">
        <f t="shared" si="851"/>
        <v>0</v>
      </c>
      <c r="J1346" s="62">
        <f t="shared" si="851"/>
        <v>0</v>
      </c>
      <c r="K1346" s="62">
        <f t="shared" si="851"/>
        <v>0</v>
      </c>
      <c r="L1346" s="62">
        <f t="shared" si="851"/>
        <v>0</v>
      </c>
      <c r="M1346" s="62">
        <f t="shared" si="851"/>
        <v>0</v>
      </c>
      <c r="N1346" s="62">
        <f t="shared" si="851"/>
        <v>0</v>
      </c>
      <c r="O1346" s="62">
        <f t="shared" si="851"/>
        <v>0</v>
      </c>
      <c r="P1346" s="62">
        <f t="shared" si="851"/>
        <v>0</v>
      </c>
      <c r="Q1346" s="62">
        <f t="shared" si="851"/>
        <v>0</v>
      </c>
      <c r="R1346" s="63">
        <f t="shared" si="851"/>
        <v>0</v>
      </c>
    </row>
    <row r="1347" spans="2:18" hidden="1" outlineLevel="1" x14ac:dyDescent="0.25">
      <c r="B1347">
        <v>33</v>
      </c>
      <c r="C1347" s="61">
        <f t="shared" ref="C1347:R1347" si="852">IF(AND(C1086&gt;=0,C1086&lt;&gt;"a"),C304,0)</f>
        <v>0</v>
      </c>
      <c r="D1347" s="62">
        <f t="shared" si="852"/>
        <v>0</v>
      </c>
      <c r="E1347" s="62">
        <f t="shared" si="852"/>
        <v>0</v>
      </c>
      <c r="F1347" s="62">
        <f t="shared" si="852"/>
        <v>0</v>
      </c>
      <c r="G1347" s="62">
        <f t="shared" si="852"/>
        <v>0</v>
      </c>
      <c r="H1347" s="62">
        <f t="shared" si="852"/>
        <v>0</v>
      </c>
      <c r="I1347" s="62">
        <f t="shared" si="852"/>
        <v>0</v>
      </c>
      <c r="J1347" s="62">
        <f t="shared" si="852"/>
        <v>0</v>
      </c>
      <c r="K1347" s="62">
        <f t="shared" si="852"/>
        <v>0</v>
      </c>
      <c r="L1347" s="62">
        <f t="shared" si="852"/>
        <v>0</v>
      </c>
      <c r="M1347" s="62">
        <f t="shared" si="852"/>
        <v>0</v>
      </c>
      <c r="N1347" s="62">
        <f t="shared" si="852"/>
        <v>0</v>
      </c>
      <c r="O1347" s="62">
        <f t="shared" si="852"/>
        <v>0</v>
      </c>
      <c r="P1347" s="62">
        <f t="shared" si="852"/>
        <v>0</v>
      </c>
      <c r="Q1347" s="62">
        <f t="shared" si="852"/>
        <v>0</v>
      </c>
      <c r="R1347" s="63">
        <f t="shared" si="852"/>
        <v>0</v>
      </c>
    </row>
    <row r="1348" spans="2:18" hidden="1" outlineLevel="1" x14ac:dyDescent="0.25">
      <c r="B1348">
        <v>34</v>
      </c>
      <c r="C1348" s="61">
        <f t="shared" ref="C1348:R1348" si="853">IF(AND(C1087&gt;=0,C1087&lt;&gt;"a"),C305,0)</f>
        <v>0</v>
      </c>
      <c r="D1348" s="62">
        <f t="shared" si="853"/>
        <v>0</v>
      </c>
      <c r="E1348" s="62">
        <f t="shared" si="853"/>
        <v>0</v>
      </c>
      <c r="F1348" s="62">
        <f t="shared" si="853"/>
        <v>0</v>
      </c>
      <c r="G1348" s="62">
        <f t="shared" si="853"/>
        <v>0</v>
      </c>
      <c r="H1348" s="62">
        <f t="shared" si="853"/>
        <v>0</v>
      </c>
      <c r="I1348" s="62">
        <f t="shared" si="853"/>
        <v>0</v>
      </c>
      <c r="J1348" s="62">
        <f t="shared" si="853"/>
        <v>0</v>
      </c>
      <c r="K1348" s="62">
        <f t="shared" si="853"/>
        <v>0</v>
      </c>
      <c r="L1348" s="62">
        <f t="shared" si="853"/>
        <v>0</v>
      </c>
      <c r="M1348" s="62">
        <f t="shared" si="853"/>
        <v>0</v>
      </c>
      <c r="N1348" s="62">
        <f t="shared" si="853"/>
        <v>0</v>
      </c>
      <c r="O1348" s="62">
        <f t="shared" si="853"/>
        <v>0</v>
      </c>
      <c r="P1348" s="62">
        <f t="shared" si="853"/>
        <v>0</v>
      </c>
      <c r="Q1348" s="62">
        <f t="shared" si="853"/>
        <v>0</v>
      </c>
      <c r="R1348" s="63">
        <f t="shared" si="853"/>
        <v>0</v>
      </c>
    </row>
    <row r="1349" spans="2:18" hidden="1" outlineLevel="1" x14ac:dyDescent="0.25">
      <c r="B1349">
        <v>35</v>
      </c>
      <c r="C1349" s="61">
        <f t="shared" ref="C1349:R1349" si="854">IF(AND(C1088&gt;=0,C1088&lt;&gt;"a"),C306,0)</f>
        <v>0</v>
      </c>
      <c r="D1349" s="62">
        <f t="shared" si="854"/>
        <v>0</v>
      </c>
      <c r="E1349" s="62">
        <f t="shared" si="854"/>
        <v>0</v>
      </c>
      <c r="F1349" s="62">
        <f t="shared" si="854"/>
        <v>0</v>
      </c>
      <c r="G1349" s="62">
        <f t="shared" si="854"/>
        <v>0</v>
      </c>
      <c r="H1349" s="62">
        <f t="shared" si="854"/>
        <v>0</v>
      </c>
      <c r="I1349" s="62">
        <f t="shared" si="854"/>
        <v>0</v>
      </c>
      <c r="J1349" s="62">
        <f t="shared" si="854"/>
        <v>0</v>
      </c>
      <c r="K1349" s="62">
        <f t="shared" si="854"/>
        <v>0</v>
      </c>
      <c r="L1349" s="62">
        <f t="shared" si="854"/>
        <v>0</v>
      </c>
      <c r="M1349" s="62">
        <f t="shared" si="854"/>
        <v>0</v>
      </c>
      <c r="N1349" s="62">
        <f t="shared" si="854"/>
        <v>0</v>
      </c>
      <c r="O1349" s="62">
        <f t="shared" si="854"/>
        <v>0</v>
      </c>
      <c r="P1349" s="62">
        <f t="shared" si="854"/>
        <v>0</v>
      </c>
      <c r="Q1349" s="62">
        <f t="shared" si="854"/>
        <v>0</v>
      </c>
      <c r="R1349" s="63">
        <f t="shared" si="854"/>
        <v>0</v>
      </c>
    </row>
    <row r="1350" spans="2:18" hidden="1" outlineLevel="1" x14ac:dyDescent="0.25">
      <c r="B1350">
        <v>36</v>
      </c>
      <c r="C1350" s="61">
        <f t="shared" ref="C1350:R1350" si="855">IF(AND(C1089&gt;=0,C1089&lt;&gt;"a"),C307,0)</f>
        <v>0</v>
      </c>
      <c r="D1350" s="62">
        <f t="shared" si="855"/>
        <v>0</v>
      </c>
      <c r="E1350" s="62">
        <f t="shared" si="855"/>
        <v>0</v>
      </c>
      <c r="F1350" s="62">
        <f t="shared" si="855"/>
        <v>0</v>
      </c>
      <c r="G1350" s="62">
        <f t="shared" si="855"/>
        <v>0</v>
      </c>
      <c r="H1350" s="62">
        <f t="shared" si="855"/>
        <v>0</v>
      </c>
      <c r="I1350" s="62">
        <f t="shared" si="855"/>
        <v>0</v>
      </c>
      <c r="J1350" s="62">
        <f t="shared" si="855"/>
        <v>0</v>
      </c>
      <c r="K1350" s="62">
        <f t="shared" si="855"/>
        <v>0</v>
      </c>
      <c r="L1350" s="62">
        <f t="shared" si="855"/>
        <v>0</v>
      </c>
      <c r="M1350" s="62">
        <f t="shared" si="855"/>
        <v>0</v>
      </c>
      <c r="N1350" s="62">
        <f t="shared" si="855"/>
        <v>0</v>
      </c>
      <c r="O1350" s="62">
        <f t="shared" si="855"/>
        <v>0</v>
      </c>
      <c r="P1350" s="62">
        <f t="shared" si="855"/>
        <v>0</v>
      </c>
      <c r="Q1350" s="62">
        <f t="shared" si="855"/>
        <v>0</v>
      </c>
      <c r="R1350" s="63">
        <f t="shared" si="855"/>
        <v>0</v>
      </c>
    </row>
    <row r="1351" spans="2:18" hidden="1" outlineLevel="1" x14ac:dyDescent="0.25">
      <c r="B1351">
        <v>37</v>
      </c>
      <c r="C1351" s="61">
        <f t="shared" ref="C1351:R1351" si="856">IF(AND(C1090&gt;=0,C1090&lt;&gt;"a"),C308,0)</f>
        <v>0</v>
      </c>
      <c r="D1351" s="62">
        <f t="shared" si="856"/>
        <v>0</v>
      </c>
      <c r="E1351" s="62">
        <f t="shared" si="856"/>
        <v>0</v>
      </c>
      <c r="F1351" s="62">
        <f t="shared" si="856"/>
        <v>0</v>
      </c>
      <c r="G1351" s="62">
        <f t="shared" si="856"/>
        <v>0</v>
      </c>
      <c r="H1351" s="62">
        <f t="shared" si="856"/>
        <v>0</v>
      </c>
      <c r="I1351" s="62">
        <f t="shared" si="856"/>
        <v>0</v>
      </c>
      <c r="J1351" s="62">
        <f t="shared" si="856"/>
        <v>0</v>
      </c>
      <c r="K1351" s="62">
        <f t="shared" si="856"/>
        <v>0</v>
      </c>
      <c r="L1351" s="62">
        <f t="shared" si="856"/>
        <v>0</v>
      </c>
      <c r="M1351" s="62">
        <f t="shared" si="856"/>
        <v>0</v>
      </c>
      <c r="N1351" s="62">
        <f t="shared" si="856"/>
        <v>0</v>
      </c>
      <c r="O1351" s="62">
        <f t="shared" si="856"/>
        <v>0</v>
      </c>
      <c r="P1351" s="62">
        <f t="shared" si="856"/>
        <v>0</v>
      </c>
      <c r="Q1351" s="62">
        <f t="shared" si="856"/>
        <v>0</v>
      </c>
      <c r="R1351" s="63">
        <f t="shared" si="856"/>
        <v>0</v>
      </c>
    </row>
    <row r="1352" spans="2:18" hidden="1" outlineLevel="1" x14ac:dyDescent="0.25">
      <c r="B1352">
        <v>38</v>
      </c>
      <c r="C1352" s="61">
        <f t="shared" ref="C1352:R1352" si="857">IF(AND(C1091&gt;=0,C1091&lt;&gt;"a"),C309,0)</f>
        <v>0</v>
      </c>
      <c r="D1352" s="62">
        <f t="shared" si="857"/>
        <v>0</v>
      </c>
      <c r="E1352" s="62">
        <f t="shared" si="857"/>
        <v>0</v>
      </c>
      <c r="F1352" s="62">
        <f t="shared" si="857"/>
        <v>0</v>
      </c>
      <c r="G1352" s="62">
        <f t="shared" si="857"/>
        <v>0</v>
      </c>
      <c r="H1352" s="62">
        <f t="shared" si="857"/>
        <v>0</v>
      </c>
      <c r="I1352" s="62">
        <f t="shared" si="857"/>
        <v>0</v>
      </c>
      <c r="J1352" s="62">
        <f t="shared" si="857"/>
        <v>0</v>
      </c>
      <c r="K1352" s="62">
        <f t="shared" si="857"/>
        <v>0</v>
      </c>
      <c r="L1352" s="62">
        <f t="shared" si="857"/>
        <v>0</v>
      </c>
      <c r="M1352" s="62">
        <f t="shared" si="857"/>
        <v>0</v>
      </c>
      <c r="N1352" s="62">
        <f t="shared" si="857"/>
        <v>0</v>
      </c>
      <c r="O1352" s="62">
        <f t="shared" si="857"/>
        <v>0</v>
      </c>
      <c r="P1352" s="62">
        <f t="shared" si="857"/>
        <v>0</v>
      </c>
      <c r="Q1352" s="62">
        <f t="shared" si="857"/>
        <v>0</v>
      </c>
      <c r="R1352" s="63">
        <f t="shared" si="857"/>
        <v>0</v>
      </c>
    </row>
    <row r="1353" spans="2:18" hidden="1" outlineLevel="1" x14ac:dyDescent="0.25">
      <c r="B1353">
        <v>39</v>
      </c>
      <c r="C1353" s="61">
        <f t="shared" ref="C1353:R1353" si="858">IF(AND(C1092&gt;=0,C1092&lt;&gt;"a"),C310,0)</f>
        <v>0</v>
      </c>
      <c r="D1353" s="62">
        <f t="shared" si="858"/>
        <v>0</v>
      </c>
      <c r="E1353" s="62">
        <f t="shared" si="858"/>
        <v>0</v>
      </c>
      <c r="F1353" s="62">
        <f t="shared" si="858"/>
        <v>0</v>
      </c>
      <c r="G1353" s="62">
        <f t="shared" si="858"/>
        <v>0</v>
      </c>
      <c r="H1353" s="62">
        <f t="shared" si="858"/>
        <v>0</v>
      </c>
      <c r="I1353" s="62">
        <f t="shared" si="858"/>
        <v>0</v>
      </c>
      <c r="J1353" s="62">
        <f t="shared" si="858"/>
        <v>0</v>
      </c>
      <c r="K1353" s="62">
        <f t="shared" si="858"/>
        <v>0</v>
      </c>
      <c r="L1353" s="62">
        <f t="shared" si="858"/>
        <v>0</v>
      </c>
      <c r="M1353" s="62">
        <f t="shared" si="858"/>
        <v>0</v>
      </c>
      <c r="N1353" s="62">
        <f t="shared" si="858"/>
        <v>0</v>
      </c>
      <c r="O1353" s="62">
        <f t="shared" si="858"/>
        <v>0</v>
      </c>
      <c r="P1353" s="62">
        <f t="shared" si="858"/>
        <v>0</v>
      </c>
      <c r="Q1353" s="62">
        <f t="shared" si="858"/>
        <v>0</v>
      </c>
      <c r="R1353" s="63">
        <f t="shared" si="858"/>
        <v>0</v>
      </c>
    </row>
    <row r="1354" spans="2:18" hidden="1" outlineLevel="1" x14ac:dyDescent="0.25">
      <c r="B1354">
        <v>40</v>
      </c>
      <c r="C1354" s="61">
        <f t="shared" ref="C1354:R1354" si="859">IF(AND(C1093&gt;=0,C1093&lt;&gt;"a"),C311,0)</f>
        <v>0</v>
      </c>
      <c r="D1354" s="62">
        <f t="shared" si="859"/>
        <v>0</v>
      </c>
      <c r="E1354" s="62">
        <f t="shared" si="859"/>
        <v>0</v>
      </c>
      <c r="F1354" s="62">
        <f t="shared" si="859"/>
        <v>0</v>
      </c>
      <c r="G1354" s="62">
        <f t="shared" si="859"/>
        <v>0</v>
      </c>
      <c r="H1354" s="62">
        <f t="shared" si="859"/>
        <v>0</v>
      </c>
      <c r="I1354" s="62">
        <f t="shared" si="859"/>
        <v>0</v>
      </c>
      <c r="J1354" s="62">
        <f t="shared" si="859"/>
        <v>0</v>
      </c>
      <c r="K1354" s="62">
        <f t="shared" si="859"/>
        <v>0</v>
      </c>
      <c r="L1354" s="62">
        <f t="shared" si="859"/>
        <v>0</v>
      </c>
      <c r="M1354" s="62">
        <f t="shared" si="859"/>
        <v>0</v>
      </c>
      <c r="N1354" s="62">
        <f t="shared" si="859"/>
        <v>0</v>
      </c>
      <c r="O1354" s="62">
        <f t="shared" si="859"/>
        <v>0</v>
      </c>
      <c r="P1354" s="62">
        <f t="shared" si="859"/>
        <v>0</v>
      </c>
      <c r="Q1354" s="62">
        <f t="shared" si="859"/>
        <v>0</v>
      </c>
      <c r="R1354" s="63">
        <f t="shared" si="859"/>
        <v>0</v>
      </c>
    </row>
    <row r="1355" spans="2:18" hidden="1" outlineLevel="1" x14ac:dyDescent="0.25">
      <c r="B1355">
        <v>41</v>
      </c>
      <c r="C1355" s="61">
        <f t="shared" ref="C1355:R1355" si="860">IF(AND(C1094&gt;=0,C1094&lt;&gt;"a"),C312,0)</f>
        <v>0</v>
      </c>
      <c r="D1355" s="62">
        <f t="shared" si="860"/>
        <v>0</v>
      </c>
      <c r="E1355" s="62">
        <f t="shared" si="860"/>
        <v>0</v>
      </c>
      <c r="F1355" s="62">
        <f t="shared" si="860"/>
        <v>0</v>
      </c>
      <c r="G1355" s="62">
        <f t="shared" si="860"/>
        <v>0</v>
      </c>
      <c r="H1355" s="62">
        <f t="shared" si="860"/>
        <v>0</v>
      </c>
      <c r="I1355" s="62">
        <f t="shared" si="860"/>
        <v>0</v>
      </c>
      <c r="J1355" s="62">
        <f t="shared" si="860"/>
        <v>0</v>
      </c>
      <c r="K1355" s="62">
        <f t="shared" si="860"/>
        <v>0</v>
      </c>
      <c r="L1355" s="62">
        <f t="shared" si="860"/>
        <v>0</v>
      </c>
      <c r="M1355" s="62">
        <f t="shared" si="860"/>
        <v>0</v>
      </c>
      <c r="N1355" s="62">
        <f t="shared" si="860"/>
        <v>0</v>
      </c>
      <c r="O1355" s="62">
        <f t="shared" si="860"/>
        <v>0</v>
      </c>
      <c r="P1355" s="62">
        <f t="shared" si="860"/>
        <v>0</v>
      </c>
      <c r="Q1355" s="62">
        <f t="shared" si="860"/>
        <v>0</v>
      </c>
      <c r="R1355" s="63">
        <f t="shared" si="860"/>
        <v>0</v>
      </c>
    </row>
    <row r="1356" spans="2:18" hidden="1" outlineLevel="1" x14ac:dyDescent="0.25">
      <c r="B1356">
        <v>42</v>
      </c>
      <c r="C1356" s="61">
        <f t="shared" ref="C1356:R1356" si="861">IF(AND(C1095&gt;=0,C1095&lt;&gt;"a"),C313,0)</f>
        <v>0</v>
      </c>
      <c r="D1356" s="62">
        <f t="shared" si="861"/>
        <v>0</v>
      </c>
      <c r="E1356" s="62">
        <f t="shared" si="861"/>
        <v>0</v>
      </c>
      <c r="F1356" s="62">
        <f t="shared" si="861"/>
        <v>0</v>
      </c>
      <c r="G1356" s="62">
        <f t="shared" si="861"/>
        <v>0</v>
      </c>
      <c r="H1356" s="62">
        <f t="shared" si="861"/>
        <v>0</v>
      </c>
      <c r="I1356" s="62">
        <f t="shared" si="861"/>
        <v>0</v>
      </c>
      <c r="J1356" s="62">
        <f t="shared" si="861"/>
        <v>0</v>
      </c>
      <c r="K1356" s="62">
        <f t="shared" si="861"/>
        <v>0</v>
      </c>
      <c r="L1356" s="62">
        <f t="shared" si="861"/>
        <v>0</v>
      </c>
      <c r="M1356" s="62">
        <f t="shared" si="861"/>
        <v>0</v>
      </c>
      <c r="N1356" s="62">
        <f t="shared" si="861"/>
        <v>0</v>
      </c>
      <c r="O1356" s="62">
        <f t="shared" si="861"/>
        <v>0</v>
      </c>
      <c r="P1356" s="62">
        <f t="shared" si="861"/>
        <v>0</v>
      </c>
      <c r="Q1356" s="62">
        <f t="shared" si="861"/>
        <v>0</v>
      </c>
      <c r="R1356" s="63">
        <f t="shared" si="861"/>
        <v>0</v>
      </c>
    </row>
    <row r="1357" spans="2:18" hidden="1" outlineLevel="1" x14ac:dyDescent="0.25">
      <c r="B1357">
        <v>43</v>
      </c>
      <c r="C1357" s="61">
        <f t="shared" ref="C1357:R1357" si="862">IF(AND(C1096&gt;=0,C1096&lt;&gt;"a"),C314,0)</f>
        <v>0</v>
      </c>
      <c r="D1357" s="62">
        <f t="shared" si="862"/>
        <v>0</v>
      </c>
      <c r="E1357" s="62">
        <f t="shared" si="862"/>
        <v>0</v>
      </c>
      <c r="F1357" s="62">
        <f t="shared" si="862"/>
        <v>0</v>
      </c>
      <c r="G1357" s="62">
        <f t="shared" si="862"/>
        <v>0</v>
      </c>
      <c r="H1357" s="62">
        <f t="shared" si="862"/>
        <v>0</v>
      </c>
      <c r="I1357" s="62">
        <f t="shared" si="862"/>
        <v>0</v>
      </c>
      <c r="J1357" s="62">
        <f t="shared" si="862"/>
        <v>0</v>
      </c>
      <c r="K1357" s="62">
        <f t="shared" si="862"/>
        <v>0</v>
      </c>
      <c r="L1357" s="62">
        <f t="shared" si="862"/>
        <v>0</v>
      </c>
      <c r="M1357" s="62">
        <f t="shared" si="862"/>
        <v>0</v>
      </c>
      <c r="N1357" s="62">
        <f t="shared" si="862"/>
        <v>0</v>
      </c>
      <c r="O1357" s="62">
        <f t="shared" si="862"/>
        <v>0</v>
      </c>
      <c r="P1357" s="62">
        <f t="shared" si="862"/>
        <v>0</v>
      </c>
      <c r="Q1357" s="62">
        <f t="shared" si="862"/>
        <v>0</v>
      </c>
      <c r="R1357" s="63">
        <f t="shared" si="862"/>
        <v>0</v>
      </c>
    </row>
    <row r="1358" spans="2:18" hidden="1" outlineLevel="1" x14ac:dyDescent="0.25">
      <c r="B1358">
        <v>44</v>
      </c>
      <c r="C1358" s="61">
        <f t="shared" ref="C1358:R1358" si="863">IF(AND(C1097&gt;=0,C1097&lt;&gt;"a"),C315,0)</f>
        <v>0</v>
      </c>
      <c r="D1358" s="62">
        <f t="shared" si="863"/>
        <v>0</v>
      </c>
      <c r="E1358" s="62">
        <f t="shared" si="863"/>
        <v>0</v>
      </c>
      <c r="F1358" s="62">
        <f t="shared" si="863"/>
        <v>0</v>
      </c>
      <c r="G1358" s="62">
        <f t="shared" si="863"/>
        <v>0</v>
      </c>
      <c r="H1358" s="62">
        <f t="shared" si="863"/>
        <v>0</v>
      </c>
      <c r="I1358" s="62">
        <f t="shared" si="863"/>
        <v>0</v>
      </c>
      <c r="J1358" s="62">
        <f t="shared" si="863"/>
        <v>0</v>
      </c>
      <c r="K1358" s="62">
        <f t="shared" si="863"/>
        <v>0</v>
      </c>
      <c r="L1358" s="62">
        <f t="shared" si="863"/>
        <v>0</v>
      </c>
      <c r="M1358" s="62">
        <f t="shared" si="863"/>
        <v>0</v>
      </c>
      <c r="N1358" s="62">
        <f t="shared" si="863"/>
        <v>0</v>
      </c>
      <c r="O1358" s="62">
        <f t="shared" si="863"/>
        <v>0</v>
      </c>
      <c r="P1358" s="62">
        <f t="shared" si="863"/>
        <v>0</v>
      </c>
      <c r="Q1358" s="62">
        <f t="shared" si="863"/>
        <v>0</v>
      </c>
      <c r="R1358" s="63">
        <f t="shared" si="863"/>
        <v>0</v>
      </c>
    </row>
    <row r="1359" spans="2:18" hidden="1" outlineLevel="1" x14ac:dyDescent="0.25">
      <c r="B1359">
        <v>45</v>
      </c>
      <c r="C1359" s="61">
        <f t="shared" ref="C1359:R1359" si="864">IF(AND(C1098&gt;=0,C1098&lt;&gt;"a"),C316,0)</f>
        <v>0</v>
      </c>
      <c r="D1359" s="62">
        <f t="shared" si="864"/>
        <v>0</v>
      </c>
      <c r="E1359" s="62">
        <f t="shared" si="864"/>
        <v>0</v>
      </c>
      <c r="F1359" s="62">
        <f t="shared" si="864"/>
        <v>0</v>
      </c>
      <c r="G1359" s="62">
        <f t="shared" si="864"/>
        <v>0</v>
      </c>
      <c r="H1359" s="62">
        <f t="shared" si="864"/>
        <v>0</v>
      </c>
      <c r="I1359" s="62">
        <f t="shared" si="864"/>
        <v>0</v>
      </c>
      <c r="J1359" s="62">
        <f t="shared" si="864"/>
        <v>0</v>
      </c>
      <c r="K1359" s="62">
        <f t="shared" si="864"/>
        <v>0</v>
      </c>
      <c r="L1359" s="62">
        <f t="shared" si="864"/>
        <v>0</v>
      </c>
      <c r="M1359" s="62">
        <f t="shared" si="864"/>
        <v>0</v>
      </c>
      <c r="N1359" s="62">
        <f t="shared" si="864"/>
        <v>0</v>
      </c>
      <c r="O1359" s="62">
        <f t="shared" si="864"/>
        <v>0</v>
      </c>
      <c r="P1359" s="62">
        <f t="shared" si="864"/>
        <v>0</v>
      </c>
      <c r="Q1359" s="62">
        <f t="shared" si="864"/>
        <v>0</v>
      </c>
      <c r="R1359" s="63">
        <f t="shared" si="864"/>
        <v>0</v>
      </c>
    </row>
    <row r="1360" spans="2:18" hidden="1" outlineLevel="1" x14ac:dyDescent="0.25">
      <c r="B1360">
        <v>46</v>
      </c>
      <c r="C1360" s="61">
        <f t="shared" ref="C1360:R1360" si="865">IF(AND(C1099&gt;=0,C1099&lt;&gt;"a"),C317,0)</f>
        <v>0</v>
      </c>
      <c r="D1360" s="62">
        <f t="shared" si="865"/>
        <v>0</v>
      </c>
      <c r="E1360" s="62">
        <f t="shared" si="865"/>
        <v>0</v>
      </c>
      <c r="F1360" s="62">
        <f t="shared" si="865"/>
        <v>0</v>
      </c>
      <c r="G1360" s="62">
        <f t="shared" si="865"/>
        <v>0</v>
      </c>
      <c r="H1360" s="62">
        <f t="shared" si="865"/>
        <v>0</v>
      </c>
      <c r="I1360" s="62">
        <f t="shared" si="865"/>
        <v>0</v>
      </c>
      <c r="J1360" s="62">
        <f t="shared" si="865"/>
        <v>0</v>
      </c>
      <c r="K1360" s="62">
        <f t="shared" si="865"/>
        <v>0</v>
      </c>
      <c r="L1360" s="62">
        <f t="shared" si="865"/>
        <v>0</v>
      </c>
      <c r="M1360" s="62">
        <f t="shared" si="865"/>
        <v>0</v>
      </c>
      <c r="N1360" s="62">
        <f t="shared" si="865"/>
        <v>0</v>
      </c>
      <c r="O1360" s="62">
        <f t="shared" si="865"/>
        <v>0</v>
      </c>
      <c r="P1360" s="62">
        <f t="shared" si="865"/>
        <v>0</v>
      </c>
      <c r="Q1360" s="62">
        <f t="shared" si="865"/>
        <v>0</v>
      </c>
      <c r="R1360" s="63">
        <f t="shared" si="865"/>
        <v>0</v>
      </c>
    </row>
    <row r="1361" spans="2:18" hidden="1" outlineLevel="1" x14ac:dyDescent="0.25">
      <c r="B1361">
        <v>47</v>
      </c>
      <c r="C1361" s="61">
        <f t="shared" ref="C1361:R1361" si="866">IF(AND(C1100&gt;=0,C1100&lt;&gt;"a"),C318,0)</f>
        <v>0</v>
      </c>
      <c r="D1361" s="62">
        <f t="shared" si="866"/>
        <v>0</v>
      </c>
      <c r="E1361" s="62">
        <f t="shared" si="866"/>
        <v>0</v>
      </c>
      <c r="F1361" s="62">
        <f t="shared" si="866"/>
        <v>0</v>
      </c>
      <c r="G1361" s="62">
        <f t="shared" si="866"/>
        <v>0</v>
      </c>
      <c r="H1361" s="62">
        <f t="shared" si="866"/>
        <v>0</v>
      </c>
      <c r="I1361" s="62">
        <f t="shared" si="866"/>
        <v>0</v>
      </c>
      <c r="J1361" s="62">
        <f t="shared" si="866"/>
        <v>0</v>
      </c>
      <c r="K1361" s="62">
        <f t="shared" si="866"/>
        <v>0</v>
      </c>
      <c r="L1361" s="62">
        <f t="shared" si="866"/>
        <v>0</v>
      </c>
      <c r="M1361" s="62">
        <f t="shared" si="866"/>
        <v>0</v>
      </c>
      <c r="N1361" s="62">
        <f t="shared" si="866"/>
        <v>0</v>
      </c>
      <c r="O1361" s="62">
        <f t="shared" si="866"/>
        <v>0</v>
      </c>
      <c r="P1361" s="62">
        <f t="shared" si="866"/>
        <v>0</v>
      </c>
      <c r="Q1361" s="62">
        <f t="shared" si="866"/>
        <v>0</v>
      </c>
      <c r="R1361" s="63">
        <f t="shared" si="866"/>
        <v>0</v>
      </c>
    </row>
    <row r="1362" spans="2:18" hidden="1" outlineLevel="1" x14ac:dyDescent="0.25">
      <c r="B1362">
        <v>48</v>
      </c>
      <c r="C1362" s="61">
        <f t="shared" ref="C1362:R1362" si="867">IF(AND(C1101&gt;=0,C1101&lt;&gt;"a"),C319,0)</f>
        <v>0</v>
      </c>
      <c r="D1362" s="62">
        <f t="shared" si="867"/>
        <v>0</v>
      </c>
      <c r="E1362" s="62">
        <f t="shared" si="867"/>
        <v>0</v>
      </c>
      <c r="F1362" s="62">
        <f t="shared" si="867"/>
        <v>0</v>
      </c>
      <c r="G1362" s="62">
        <f t="shared" si="867"/>
        <v>0</v>
      </c>
      <c r="H1362" s="62">
        <f t="shared" si="867"/>
        <v>0</v>
      </c>
      <c r="I1362" s="62">
        <f t="shared" si="867"/>
        <v>0</v>
      </c>
      <c r="J1362" s="62">
        <f t="shared" si="867"/>
        <v>0</v>
      </c>
      <c r="K1362" s="62">
        <f t="shared" si="867"/>
        <v>0</v>
      </c>
      <c r="L1362" s="62">
        <f t="shared" si="867"/>
        <v>0</v>
      </c>
      <c r="M1362" s="62">
        <f t="shared" si="867"/>
        <v>0</v>
      </c>
      <c r="N1362" s="62">
        <f t="shared" si="867"/>
        <v>0</v>
      </c>
      <c r="O1362" s="62">
        <f t="shared" si="867"/>
        <v>0</v>
      </c>
      <c r="P1362" s="62">
        <f t="shared" si="867"/>
        <v>0</v>
      </c>
      <c r="Q1362" s="62">
        <f t="shared" si="867"/>
        <v>0</v>
      </c>
      <c r="R1362" s="63">
        <f t="shared" si="867"/>
        <v>0</v>
      </c>
    </row>
    <row r="1363" spans="2:18" hidden="1" outlineLevel="1" x14ac:dyDescent="0.25">
      <c r="B1363">
        <v>49</v>
      </c>
      <c r="C1363" s="61">
        <f t="shared" ref="C1363:R1363" si="868">IF(AND(C1102&gt;=0,C1102&lt;&gt;"a"),C320,0)</f>
        <v>0</v>
      </c>
      <c r="D1363" s="62">
        <f t="shared" si="868"/>
        <v>0</v>
      </c>
      <c r="E1363" s="62">
        <f t="shared" si="868"/>
        <v>0</v>
      </c>
      <c r="F1363" s="62">
        <f t="shared" si="868"/>
        <v>0</v>
      </c>
      <c r="G1363" s="62">
        <f t="shared" si="868"/>
        <v>0</v>
      </c>
      <c r="H1363" s="62">
        <f t="shared" si="868"/>
        <v>0</v>
      </c>
      <c r="I1363" s="62">
        <f t="shared" si="868"/>
        <v>0</v>
      </c>
      <c r="J1363" s="62">
        <f t="shared" si="868"/>
        <v>0</v>
      </c>
      <c r="K1363" s="62">
        <f t="shared" si="868"/>
        <v>0</v>
      </c>
      <c r="L1363" s="62">
        <f t="shared" si="868"/>
        <v>0</v>
      </c>
      <c r="M1363" s="62">
        <f t="shared" si="868"/>
        <v>0</v>
      </c>
      <c r="N1363" s="62">
        <f t="shared" si="868"/>
        <v>0</v>
      </c>
      <c r="O1363" s="62">
        <f t="shared" si="868"/>
        <v>0</v>
      </c>
      <c r="P1363" s="62">
        <f t="shared" si="868"/>
        <v>0</v>
      </c>
      <c r="Q1363" s="62">
        <f t="shared" si="868"/>
        <v>0</v>
      </c>
      <c r="R1363" s="63">
        <f t="shared" si="868"/>
        <v>0</v>
      </c>
    </row>
    <row r="1364" spans="2:18" hidden="1" outlineLevel="1" x14ac:dyDescent="0.25">
      <c r="B1364">
        <v>50</v>
      </c>
      <c r="C1364" s="61">
        <f t="shared" ref="C1364:R1364" si="869">IF(AND(C1103&gt;=0,C1103&lt;&gt;"a"),C321,0)</f>
        <v>0</v>
      </c>
      <c r="D1364" s="62">
        <f t="shared" si="869"/>
        <v>0</v>
      </c>
      <c r="E1364" s="62">
        <f t="shared" si="869"/>
        <v>0</v>
      </c>
      <c r="F1364" s="62">
        <f t="shared" si="869"/>
        <v>0</v>
      </c>
      <c r="G1364" s="62">
        <f t="shared" si="869"/>
        <v>0</v>
      </c>
      <c r="H1364" s="62">
        <f t="shared" si="869"/>
        <v>0</v>
      </c>
      <c r="I1364" s="62">
        <f t="shared" si="869"/>
        <v>0</v>
      </c>
      <c r="J1364" s="62">
        <f t="shared" si="869"/>
        <v>0</v>
      </c>
      <c r="K1364" s="62">
        <f t="shared" si="869"/>
        <v>0</v>
      </c>
      <c r="L1364" s="62">
        <f t="shared" si="869"/>
        <v>0</v>
      </c>
      <c r="M1364" s="62">
        <f t="shared" si="869"/>
        <v>0</v>
      </c>
      <c r="N1364" s="62">
        <f t="shared" si="869"/>
        <v>0</v>
      </c>
      <c r="O1364" s="62">
        <f t="shared" si="869"/>
        <v>0</v>
      </c>
      <c r="P1364" s="62">
        <f t="shared" si="869"/>
        <v>0</v>
      </c>
      <c r="Q1364" s="62">
        <f t="shared" si="869"/>
        <v>0</v>
      </c>
      <c r="R1364" s="63">
        <f t="shared" si="869"/>
        <v>0</v>
      </c>
    </row>
    <row r="1365" spans="2:18" hidden="1" outlineLevel="1" x14ac:dyDescent="0.25">
      <c r="B1365">
        <v>51</v>
      </c>
      <c r="C1365" s="61">
        <f t="shared" ref="C1365:R1365" si="870">IF(AND(C1104&gt;=0,C1104&lt;&gt;"a"),C322,0)</f>
        <v>0</v>
      </c>
      <c r="D1365" s="62">
        <f t="shared" si="870"/>
        <v>0</v>
      </c>
      <c r="E1365" s="62">
        <f t="shared" si="870"/>
        <v>0</v>
      </c>
      <c r="F1365" s="62">
        <f t="shared" si="870"/>
        <v>0</v>
      </c>
      <c r="G1365" s="62">
        <f t="shared" si="870"/>
        <v>0</v>
      </c>
      <c r="H1365" s="62">
        <f t="shared" si="870"/>
        <v>0</v>
      </c>
      <c r="I1365" s="62">
        <f t="shared" si="870"/>
        <v>0</v>
      </c>
      <c r="J1365" s="62">
        <f t="shared" si="870"/>
        <v>0</v>
      </c>
      <c r="K1365" s="62">
        <f t="shared" si="870"/>
        <v>0</v>
      </c>
      <c r="L1365" s="62">
        <f t="shared" si="870"/>
        <v>0</v>
      </c>
      <c r="M1365" s="62">
        <f t="shared" si="870"/>
        <v>0</v>
      </c>
      <c r="N1365" s="62">
        <f t="shared" si="870"/>
        <v>0</v>
      </c>
      <c r="O1365" s="62">
        <f t="shared" si="870"/>
        <v>0</v>
      </c>
      <c r="P1365" s="62">
        <f t="shared" si="870"/>
        <v>0</v>
      </c>
      <c r="Q1365" s="62">
        <f t="shared" si="870"/>
        <v>0</v>
      </c>
      <c r="R1365" s="63">
        <f t="shared" si="870"/>
        <v>0</v>
      </c>
    </row>
    <row r="1366" spans="2:18" hidden="1" outlineLevel="1" x14ac:dyDescent="0.25">
      <c r="B1366">
        <v>52</v>
      </c>
      <c r="C1366" s="61">
        <f t="shared" ref="C1366:R1366" si="871">IF(AND(C1105&gt;=0,C1105&lt;&gt;"a"),C323,0)</f>
        <v>0</v>
      </c>
      <c r="D1366" s="62">
        <f t="shared" si="871"/>
        <v>0</v>
      </c>
      <c r="E1366" s="62">
        <f t="shared" si="871"/>
        <v>0</v>
      </c>
      <c r="F1366" s="62">
        <f t="shared" si="871"/>
        <v>0</v>
      </c>
      <c r="G1366" s="62">
        <f t="shared" si="871"/>
        <v>0</v>
      </c>
      <c r="H1366" s="62">
        <f t="shared" si="871"/>
        <v>0</v>
      </c>
      <c r="I1366" s="62">
        <f t="shared" si="871"/>
        <v>0</v>
      </c>
      <c r="J1366" s="62">
        <f t="shared" si="871"/>
        <v>0</v>
      </c>
      <c r="K1366" s="62">
        <f t="shared" si="871"/>
        <v>0</v>
      </c>
      <c r="L1366" s="62">
        <f t="shared" si="871"/>
        <v>0</v>
      </c>
      <c r="M1366" s="62">
        <f t="shared" si="871"/>
        <v>0</v>
      </c>
      <c r="N1366" s="62">
        <f t="shared" si="871"/>
        <v>0</v>
      </c>
      <c r="O1366" s="62">
        <f t="shared" si="871"/>
        <v>0</v>
      </c>
      <c r="P1366" s="62">
        <f t="shared" si="871"/>
        <v>0</v>
      </c>
      <c r="Q1366" s="62">
        <f t="shared" si="871"/>
        <v>0</v>
      </c>
      <c r="R1366" s="63">
        <f t="shared" si="871"/>
        <v>0</v>
      </c>
    </row>
    <row r="1367" spans="2:18" hidden="1" outlineLevel="1" x14ac:dyDescent="0.25">
      <c r="B1367">
        <v>53</v>
      </c>
      <c r="C1367" s="61">
        <f t="shared" ref="C1367:R1367" si="872">IF(AND(C1106&gt;=0,C1106&lt;&gt;"a"),C324,0)</f>
        <v>0</v>
      </c>
      <c r="D1367" s="62">
        <f t="shared" si="872"/>
        <v>0</v>
      </c>
      <c r="E1367" s="62">
        <f t="shared" si="872"/>
        <v>0</v>
      </c>
      <c r="F1367" s="62">
        <f t="shared" si="872"/>
        <v>0</v>
      </c>
      <c r="G1367" s="62">
        <f t="shared" si="872"/>
        <v>0</v>
      </c>
      <c r="H1367" s="62">
        <f t="shared" si="872"/>
        <v>0</v>
      </c>
      <c r="I1367" s="62">
        <f t="shared" si="872"/>
        <v>0</v>
      </c>
      <c r="J1367" s="62">
        <f t="shared" si="872"/>
        <v>0</v>
      </c>
      <c r="K1367" s="62">
        <f t="shared" si="872"/>
        <v>0</v>
      </c>
      <c r="L1367" s="62">
        <f t="shared" si="872"/>
        <v>0</v>
      </c>
      <c r="M1367" s="62">
        <f t="shared" si="872"/>
        <v>0</v>
      </c>
      <c r="N1367" s="62">
        <f t="shared" si="872"/>
        <v>0</v>
      </c>
      <c r="O1367" s="62">
        <f t="shared" si="872"/>
        <v>0</v>
      </c>
      <c r="P1367" s="62">
        <f t="shared" si="872"/>
        <v>0</v>
      </c>
      <c r="Q1367" s="62">
        <f t="shared" si="872"/>
        <v>0</v>
      </c>
      <c r="R1367" s="63">
        <f t="shared" si="872"/>
        <v>0</v>
      </c>
    </row>
    <row r="1368" spans="2:18" hidden="1" outlineLevel="1" x14ac:dyDescent="0.25">
      <c r="B1368">
        <v>54</v>
      </c>
      <c r="C1368" s="61">
        <f t="shared" ref="C1368:R1368" si="873">IF(AND(C1107&gt;=0,C1107&lt;&gt;"a"),C325,0)</f>
        <v>0</v>
      </c>
      <c r="D1368" s="62">
        <f t="shared" si="873"/>
        <v>0</v>
      </c>
      <c r="E1368" s="62">
        <f t="shared" si="873"/>
        <v>0</v>
      </c>
      <c r="F1368" s="62">
        <f t="shared" si="873"/>
        <v>0</v>
      </c>
      <c r="G1368" s="62">
        <f t="shared" si="873"/>
        <v>0</v>
      </c>
      <c r="H1368" s="62">
        <f t="shared" si="873"/>
        <v>0</v>
      </c>
      <c r="I1368" s="62">
        <f t="shared" si="873"/>
        <v>0</v>
      </c>
      <c r="J1368" s="62">
        <f t="shared" si="873"/>
        <v>0</v>
      </c>
      <c r="K1368" s="62">
        <f t="shared" si="873"/>
        <v>0</v>
      </c>
      <c r="L1368" s="62">
        <f t="shared" si="873"/>
        <v>0</v>
      </c>
      <c r="M1368" s="62">
        <f t="shared" si="873"/>
        <v>0</v>
      </c>
      <c r="N1368" s="62">
        <f t="shared" si="873"/>
        <v>0</v>
      </c>
      <c r="O1368" s="62">
        <f t="shared" si="873"/>
        <v>0</v>
      </c>
      <c r="P1368" s="62">
        <f t="shared" si="873"/>
        <v>0</v>
      </c>
      <c r="Q1368" s="62">
        <f t="shared" si="873"/>
        <v>0</v>
      </c>
      <c r="R1368" s="63">
        <f t="shared" si="873"/>
        <v>0</v>
      </c>
    </row>
    <row r="1369" spans="2:18" hidden="1" outlineLevel="1" x14ac:dyDescent="0.25">
      <c r="B1369">
        <v>55</v>
      </c>
      <c r="C1369" s="61">
        <f t="shared" ref="C1369:R1369" si="874">IF(AND(C1108&gt;=0,C1108&lt;&gt;"a"),C326,0)</f>
        <v>0</v>
      </c>
      <c r="D1369" s="62">
        <f t="shared" si="874"/>
        <v>0</v>
      </c>
      <c r="E1369" s="62">
        <f t="shared" si="874"/>
        <v>0</v>
      </c>
      <c r="F1369" s="62">
        <f t="shared" si="874"/>
        <v>0</v>
      </c>
      <c r="G1369" s="62">
        <f t="shared" si="874"/>
        <v>0</v>
      </c>
      <c r="H1369" s="62">
        <f t="shared" si="874"/>
        <v>0</v>
      </c>
      <c r="I1369" s="62">
        <f t="shared" si="874"/>
        <v>0</v>
      </c>
      <c r="J1369" s="62">
        <f t="shared" si="874"/>
        <v>0</v>
      </c>
      <c r="K1369" s="62">
        <f t="shared" si="874"/>
        <v>0</v>
      </c>
      <c r="L1369" s="62">
        <f t="shared" si="874"/>
        <v>0</v>
      </c>
      <c r="M1369" s="62">
        <f t="shared" si="874"/>
        <v>0</v>
      </c>
      <c r="N1369" s="62">
        <f t="shared" si="874"/>
        <v>0</v>
      </c>
      <c r="O1369" s="62">
        <f t="shared" si="874"/>
        <v>0</v>
      </c>
      <c r="P1369" s="62">
        <f t="shared" si="874"/>
        <v>0</v>
      </c>
      <c r="Q1369" s="62">
        <f t="shared" si="874"/>
        <v>0</v>
      </c>
      <c r="R1369" s="63">
        <f t="shared" si="874"/>
        <v>0</v>
      </c>
    </row>
    <row r="1370" spans="2:18" hidden="1" outlineLevel="1" x14ac:dyDescent="0.25">
      <c r="B1370">
        <v>56</v>
      </c>
      <c r="C1370" s="61">
        <f t="shared" ref="C1370:R1370" si="875">IF(AND(C1109&gt;=0,C1109&lt;&gt;"a"),C327,0)</f>
        <v>0</v>
      </c>
      <c r="D1370" s="62">
        <f t="shared" si="875"/>
        <v>0</v>
      </c>
      <c r="E1370" s="62">
        <f t="shared" si="875"/>
        <v>0</v>
      </c>
      <c r="F1370" s="62">
        <f t="shared" si="875"/>
        <v>0</v>
      </c>
      <c r="G1370" s="62">
        <f t="shared" si="875"/>
        <v>0</v>
      </c>
      <c r="H1370" s="62">
        <f t="shared" si="875"/>
        <v>0</v>
      </c>
      <c r="I1370" s="62">
        <f t="shared" si="875"/>
        <v>0</v>
      </c>
      <c r="J1370" s="62">
        <f t="shared" si="875"/>
        <v>0</v>
      </c>
      <c r="K1370" s="62">
        <f t="shared" si="875"/>
        <v>0</v>
      </c>
      <c r="L1370" s="62">
        <f t="shared" si="875"/>
        <v>0</v>
      </c>
      <c r="M1370" s="62">
        <f t="shared" si="875"/>
        <v>0</v>
      </c>
      <c r="N1370" s="62">
        <f t="shared" si="875"/>
        <v>0</v>
      </c>
      <c r="O1370" s="62">
        <f t="shared" si="875"/>
        <v>0</v>
      </c>
      <c r="P1370" s="62">
        <f t="shared" si="875"/>
        <v>0</v>
      </c>
      <c r="Q1370" s="62">
        <f t="shared" si="875"/>
        <v>0</v>
      </c>
      <c r="R1370" s="63">
        <f t="shared" si="875"/>
        <v>0</v>
      </c>
    </row>
    <row r="1371" spans="2:18" hidden="1" outlineLevel="1" x14ac:dyDescent="0.25">
      <c r="B1371">
        <v>57</v>
      </c>
      <c r="C1371" s="61">
        <f t="shared" ref="C1371:R1371" si="876">IF(AND(C1110&gt;=0,C1110&lt;&gt;"a"),C328,0)</f>
        <v>0</v>
      </c>
      <c r="D1371" s="62">
        <f t="shared" si="876"/>
        <v>0</v>
      </c>
      <c r="E1371" s="62">
        <f t="shared" si="876"/>
        <v>0</v>
      </c>
      <c r="F1371" s="62">
        <f t="shared" si="876"/>
        <v>0</v>
      </c>
      <c r="G1371" s="62">
        <f t="shared" si="876"/>
        <v>0</v>
      </c>
      <c r="H1371" s="62">
        <f t="shared" si="876"/>
        <v>0</v>
      </c>
      <c r="I1371" s="62">
        <f t="shared" si="876"/>
        <v>0</v>
      </c>
      <c r="J1371" s="62">
        <f t="shared" si="876"/>
        <v>0</v>
      </c>
      <c r="K1371" s="62">
        <f t="shared" si="876"/>
        <v>0</v>
      </c>
      <c r="L1371" s="62">
        <f t="shared" si="876"/>
        <v>0</v>
      </c>
      <c r="M1371" s="62">
        <f t="shared" si="876"/>
        <v>0</v>
      </c>
      <c r="N1371" s="62">
        <f t="shared" si="876"/>
        <v>0</v>
      </c>
      <c r="O1371" s="62">
        <f t="shared" si="876"/>
        <v>0</v>
      </c>
      <c r="P1371" s="62">
        <f t="shared" si="876"/>
        <v>0</v>
      </c>
      <c r="Q1371" s="62">
        <f t="shared" si="876"/>
        <v>0</v>
      </c>
      <c r="R1371" s="63">
        <f t="shared" si="876"/>
        <v>0</v>
      </c>
    </row>
    <row r="1372" spans="2:18" hidden="1" outlineLevel="1" x14ac:dyDescent="0.25">
      <c r="B1372">
        <v>58</v>
      </c>
      <c r="C1372" s="61">
        <f t="shared" ref="C1372:R1372" si="877">IF(AND(C1111&gt;=0,C1111&lt;&gt;"a"),C329,0)</f>
        <v>0</v>
      </c>
      <c r="D1372" s="62">
        <f t="shared" si="877"/>
        <v>0</v>
      </c>
      <c r="E1372" s="62">
        <f t="shared" si="877"/>
        <v>0</v>
      </c>
      <c r="F1372" s="62">
        <f t="shared" si="877"/>
        <v>0</v>
      </c>
      <c r="G1372" s="62">
        <f t="shared" si="877"/>
        <v>0</v>
      </c>
      <c r="H1372" s="62">
        <f t="shared" si="877"/>
        <v>0</v>
      </c>
      <c r="I1372" s="62">
        <f t="shared" si="877"/>
        <v>0</v>
      </c>
      <c r="J1372" s="62">
        <f t="shared" si="877"/>
        <v>0</v>
      </c>
      <c r="K1372" s="62">
        <f t="shared" si="877"/>
        <v>0</v>
      </c>
      <c r="L1372" s="62">
        <f t="shared" si="877"/>
        <v>0</v>
      </c>
      <c r="M1372" s="62">
        <f t="shared" si="877"/>
        <v>0</v>
      </c>
      <c r="N1372" s="62">
        <f t="shared" si="877"/>
        <v>0</v>
      </c>
      <c r="O1372" s="62">
        <f t="shared" si="877"/>
        <v>0</v>
      </c>
      <c r="P1372" s="62">
        <f t="shared" si="877"/>
        <v>0</v>
      </c>
      <c r="Q1372" s="62">
        <f t="shared" si="877"/>
        <v>0</v>
      </c>
      <c r="R1372" s="63">
        <f t="shared" si="877"/>
        <v>0</v>
      </c>
    </row>
    <row r="1373" spans="2:18" hidden="1" outlineLevel="1" x14ac:dyDescent="0.25">
      <c r="B1373">
        <v>59</v>
      </c>
      <c r="C1373" s="61">
        <f t="shared" ref="C1373:R1373" si="878">IF(AND(C1112&gt;=0,C1112&lt;&gt;"a"),C330,0)</f>
        <v>0</v>
      </c>
      <c r="D1373" s="62">
        <f t="shared" si="878"/>
        <v>0</v>
      </c>
      <c r="E1373" s="62">
        <f t="shared" si="878"/>
        <v>0</v>
      </c>
      <c r="F1373" s="62">
        <f t="shared" si="878"/>
        <v>0</v>
      </c>
      <c r="G1373" s="62">
        <f t="shared" si="878"/>
        <v>0</v>
      </c>
      <c r="H1373" s="62">
        <f t="shared" si="878"/>
        <v>0</v>
      </c>
      <c r="I1373" s="62">
        <f t="shared" si="878"/>
        <v>0</v>
      </c>
      <c r="J1373" s="62">
        <f t="shared" si="878"/>
        <v>0</v>
      </c>
      <c r="K1373" s="62">
        <f t="shared" si="878"/>
        <v>0</v>
      </c>
      <c r="L1373" s="62">
        <f t="shared" si="878"/>
        <v>0</v>
      </c>
      <c r="M1373" s="62">
        <f t="shared" si="878"/>
        <v>0</v>
      </c>
      <c r="N1373" s="62">
        <f t="shared" si="878"/>
        <v>0</v>
      </c>
      <c r="O1373" s="62">
        <f t="shared" si="878"/>
        <v>0</v>
      </c>
      <c r="P1373" s="62">
        <f t="shared" si="878"/>
        <v>0</v>
      </c>
      <c r="Q1373" s="62">
        <f t="shared" si="878"/>
        <v>0</v>
      </c>
      <c r="R1373" s="63">
        <f t="shared" si="878"/>
        <v>0</v>
      </c>
    </row>
    <row r="1374" spans="2:18" hidden="1" outlineLevel="1" x14ac:dyDescent="0.25">
      <c r="B1374">
        <v>60</v>
      </c>
      <c r="C1374" s="61">
        <f t="shared" ref="C1374:R1374" si="879">IF(AND(C1113&gt;=0,C1113&lt;&gt;"a"),C331,0)</f>
        <v>0</v>
      </c>
      <c r="D1374" s="62">
        <f t="shared" si="879"/>
        <v>0</v>
      </c>
      <c r="E1374" s="62">
        <f t="shared" si="879"/>
        <v>0</v>
      </c>
      <c r="F1374" s="62">
        <f t="shared" si="879"/>
        <v>0</v>
      </c>
      <c r="G1374" s="62">
        <f t="shared" si="879"/>
        <v>0</v>
      </c>
      <c r="H1374" s="62">
        <f t="shared" si="879"/>
        <v>0</v>
      </c>
      <c r="I1374" s="62">
        <f t="shared" si="879"/>
        <v>0</v>
      </c>
      <c r="J1374" s="62">
        <f t="shared" si="879"/>
        <v>0</v>
      </c>
      <c r="K1374" s="62">
        <f t="shared" si="879"/>
        <v>0</v>
      </c>
      <c r="L1374" s="62">
        <f t="shared" si="879"/>
        <v>0</v>
      </c>
      <c r="M1374" s="62">
        <f t="shared" si="879"/>
        <v>0</v>
      </c>
      <c r="N1374" s="62">
        <f t="shared" si="879"/>
        <v>0</v>
      </c>
      <c r="O1374" s="62">
        <f t="shared" si="879"/>
        <v>0</v>
      </c>
      <c r="P1374" s="62">
        <f t="shared" si="879"/>
        <v>0</v>
      </c>
      <c r="Q1374" s="62">
        <f t="shared" si="879"/>
        <v>0</v>
      </c>
      <c r="R1374" s="63">
        <f t="shared" si="879"/>
        <v>0</v>
      </c>
    </row>
    <row r="1375" spans="2:18" hidden="1" outlineLevel="1" x14ac:dyDescent="0.25">
      <c r="B1375">
        <v>61</v>
      </c>
      <c r="C1375" s="61">
        <f t="shared" ref="C1375:R1375" si="880">IF(AND(C1114&gt;=0,C1114&lt;&gt;"a"),C332,0)</f>
        <v>0</v>
      </c>
      <c r="D1375" s="62">
        <f t="shared" si="880"/>
        <v>0</v>
      </c>
      <c r="E1375" s="62">
        <f t="shared" si="880"/>
        <v>0</v>
      </c>
      <c r="F1375" s="62">
        <f t="shared" si="880"/>
        <v>0</v>
      </c>
      <c r="G1375" s="62">
        <f t="shared" si="880"/>
        <v>0</v>
      </c>
      <c r="H1375" s="62">
        <f t="shared" si="880"/>
        <v>0</v>
      </c>
      <c r="I1375" s="62">
        <f t="shared" si="880"/>
        <v>0</v>
      </c>
      <c r="J1375" s="62">
        <f t="shared" si="880"/>
        <v>0</v>
      </c>
      <c r="K1375" s="62">
        <f t="shared" si="880"/>
        <v>0</v>
      </c>
      <c r="L1375" s="62">
        <f t="shared" si="880"/>
        <v>0</v>
      </c>
      <c r="M1375" s="62">
        <f t="shared" si="880"/>
        <v>0</v>
      </c>
      <c r="N1375" s="62">
        <f t="shared" si="880"/>
        <v>0</v>
      </c>
      <c r="O1375" s="62">
        <f t="shared" si="880"/>
        <v>0</v>
      </c>
      <c r="P1375" s="62">
        <f t="shared" si="880"/>
        <v>0</v>
      </c>
      <c r="Q1375" s="62">
        <f t="shared" si="880"/>
        <v>0</v>
      </c>
      <c r="R1375" s="63">
        <f t="shared" si="880"/>
        <v>0</v>
      </c>
    </row>
    <row r="1376" spans="2:18" hidden="1" outlineLevel="1" x14ac:dyDescent="0.25">
      <c r="B1376">
        <v>62</v>
      </c>
      <c r="C1376" s="61">
        <f t="shared" ref="C1376:R1376" si="881">IF(AND(C1115&gt;=0,C1115&lt;&gt;"a"),C333,0)</f>
        <v>0</v>
      </c>
      <c r="D1376" s="62">
        <f t="shared" si="881"/>
        <v>0</v>
      </c>
      <c r="E1376" s="62">
        <f t="shared" si="881"/>
        <v>0</v>
      </c>
      <c r="F1376" s="62">
        <f t="shared" si="881"/>
        <v>0</v>
      </c>
      <c r="G1376" s="62">
        <f t="shared" si="881"/>
        <v>0</v>
      </c>
      <c r="H1376" s="62">
        <f t="shared" si="881"/>
        <v>0</v>
      </c>
      <c r="I1376" s="62">
        <f t="shared" si="881"/>
        <v>0</v>
      </c>
      <c r="J1376" s="62">
        <f t="shared" si="881"/>
        <v>0</v>
      </c>
      <c r="K1376" s="62">
        <f t="shared" si="881"/>
        <v>0</v>
      </c>
      <c r="L1376" s="62">
        <f t="shared" si="881"/>
        <v>0</v>
      </c>
      <c r="M1376" s="62">
        <f t="shared" si="881"/>
        <v>0</v>
      </c>
      <c r="N1376" s="62">
        <f t="shared" si="881"/>
        <v>0</v>
      </c>
      <c r="O1376" s="62">
        <f t="shared" si="881"/>
        <v>0</v>
      </c>
      <c r="P1376" s="62">
        <f t="shared" si="881"/>
        <v>0</v>
      </c>
      <c r="Q1376" s="62">
        <f t="shared" si="881"/>
        <v>0</v>
      </c>
      <c r="R1376" s="63">
        <f t="shared" si="881"/>
        <v>0</v>
      </c>
    </row>
    <row r="1377" spans="2:18" hidden="1" outlineLevel="1" x14ac:dyDescent="0.25">
      <c r="B1377">
        <v>63</v>
      </c>
      <c r="C1377" s="61">
        <f t="shared" ref="C1377:R1377" si="882">IF(AND(C1116&gt;=0,C1116&lt;&gt;"a"),C334,0)</f>
        <v>0</v>
      </c>
      <c r="D1377" s="62">
        <f t="shared" si="882"/>
        <v>0</v>
      </c>
      <c r="E1377" s="62">
        <f t="shared" si="882"/>
        <v>0</v>
      </c>
      <c r="F1377" s="62">
        <f t="shared" si="882"/>
        <v>0</v>
      </c>
      <c r="G1377" s="62">
        <f t="shared" si="882"/>
        <v>0</v>
      </c>
      <c r="H1377" s="62">
        <f t="shared" si="882"/>
        <v>0</v>
      </c>
      <c r="I1377" s="62">
        <f t="shared" si="882"/>
        <v>0</v>
      </c>
      <c r="J1377" s="62">
        <f t="shared" si="882"/>
        <v>0</v>
      </c>
      <c r="K1377" s="62">
        <f t="shared" si="882"/>
        <v>0</v>
      </c>
      <c r="L1377" s="62">
        <f t="shared" si="882"/>
        <v>0</v>
      </c>
      <c r="M1377" s="62">
        <f t="shared" si="882"/>
        <v>0</v>
      </c>
      <c r="N1377" s="62">
        <f t="shared" si="882"/>
        <v>0</v>
      </c>
      <c r="O1377" s="62">
        <f t="shared" si="882"/>
        <v>0</v>
      </c>
      <c r="P1377" s="62">
        <f t="shared" si="882"/>
        <v>0</v>
      </c>
      <c r="Q1377" s="62">
        <f t="shared" si="882"/>
        <v>0</v>
      </c>
      <c r="R1377" s="63">
        <f t="shared" si="882"/>
        <v>0</v>
      </c>
    </row>
    <row r="1378" spans="2:18" hidden="1" outlineLevel="1" x14ac:dyDescent="0.25">
      <c r="B1378">
        <v>64</v>
      </c>
      <c r="C1378" s="61">
        <f t="shared" ref="C1378:R1378" si="883">IF(AND(C1117&gt;=0,C1117&lt;&gt;"a"),C335,0)</f>
        <v>0</v>
      </c>
      <c r="D1378" s="62">
        <f t="shared" si="883"/>
        <v>0</v>
      </c>
      <c r="E1378" s="62">
        <f t="shared" si="883"/>
        <v>0</v>
      </c>
      <c r="F1378" s="62">
        <f t="shared" si="883"/>
        <v>0</v>
      </c>
      <c r="G1378" s="62">
        <f t="shared" si="883"/>
        <v>0</v>
      </c>
      <c r="H1378" s="62">
        <f t="shared" si="883"/>
        <v>0</v>
      </c>
      <c r="I1378" s="62">
        <f t="shared" si="883"/>
        <v>0</v>
      </c>
      <c r="J1378" s="62">
        <f t="shared" si="883"/>
        <v>0</v>
      </c>
      <c r="K1378" s="62">
        <f t="shared" si="883"/>
        <v>0</v>
      </c>
      <c r="L1378" s="62">
        <f t="shared" si="883"/>
        <v>0</v>
      </c>
      <c r="M1378" s="62">
        <f t="shared" si="883"/>
        <v>0</v>
      </c>
      <c r="N1378" s="62">
        <f t="shared" si="883"/>
        <v>0</v>
      </c>
      <c r="O1378" s="62">
        <f t="shared" si="883"/>
        <v>0</v>
      </c>
      <c r="P1378" s="62">
        <f t="shared" si="883"/>
        <v>0</v>
      </c>
      <c r="Q1378" s="62">
        <f t="shared" si="883"/>
        <v>0</v>
      </c>
      <c r="R1378" s="63">
        <f t="shared" si="883"/>
        <v>0</v>
      </c>
    </row>
    <row r="1379" spans="2:18" hidden="1" outlineLevel="1" x14ac:dyDescent="0.25">
      <c r="B1379">
        <v>65</v>
      </c>
      <c r="C1379" s="61">
        <f t="shared" ref="C1379:R1379" si="884">IF(AND(C1118&gt;=0,C1118&lt;&gt;"a"),C336,0)</f>
        <v>0</v>
      </c>
      <c r="D1379" s="62">
        <f t="shared" si="884"/>
        <v>0</v>
      </c>
      <c r="E1379" s="62">
        <f t="shared" si="884"/>
        <v>0</v>
      </c>
      <c r="F1379" s="62">
        <f t="shared" si="884"/>
        <v>0</v>
      </c>
      <c r="G1379" s="62">
        <f t="shared" si="884"/>
        <v>0</v>
      </c>
      <c r="H1379" s="62">
        <f t="shared" si="884"/>
        <v>0</v>
      </c>
      <c r="I1379" s="62">
        <f t="shared" si="884"/>
        <v>0</v>
      </c>
      <c r="J1379" s="62">
        <f t="shared" si="884"/>
        <v>0</v>
      </c>
      <c r="K1379" s="62">
        <f t="shared" si="884"/>
        <v>0</v>
      </c>
      <c r="L1379" s="62">
        <f t="shared" si="884"/>
        <v>0</v>
      </c>
      <c r="M1379" s="62">
        <f t="shared" si="884"/>
        <v>0</v>
      </c>
      <c r="N1379" s="62">
        <f t="shared" si="884"/>
        <v>0</v>
      </c>
      <c r="O1379" s="62">
        <f t="shared" si="884"/>
        <v>0</v>
      </c>
      <c r="P1379" s="62">
        <f t="shared" si="884"/>
        <v>0</v>
      </c>
      <c r="Q1379" s="62">
        <f t="shared" si="884"/>
        <v>0</v>
      </c>
      <c r="R1379" s="63">
        <f t="shared" si="884"/>
        <v>0</v>
      </c>
    </row>
    <row r="1380" spans="2:18" hidden="1" outlineLevel="1" x14ac:dyDescent="0.25">
      <c r="B1380">
        <v>66</v>
      </c>
      <c r="C1380" s="61">
        <f t="shared" ref="C1380:R1380" si="885">IF(AND(C1119&gt;=0,C1119&lt;&gt;"a"),C337,0)</f>
        <v>0</v>
      </c>
      <c r="D1380" s="62">
        <f t="shared" si="885"/>
        <v>0</v>
      </c>
      <c r="E1380" s="62">
        <f t="shared" si="885"/>
        <v>0</v>
      </c>
      <c r="F1380" s="62">
        <f t="shared" si="885"/>
        <v>0</v>
      </c>
      <c r="G1380" s="62">
        <f t="shared" si="885"/>
        <v>0</v>
      </c>
      <c r="H1380" s="62">
        <f t="shared" si="885"/>
        <v>0</v>
      </c>
      <c r="I1380" s="62">
        <f t="shared" si="885"/>
        <v>0</v>
      </c>
      <c r="J1380" s="62">
        <f t="shared" si="885"/>
        <v>0</v>
      </c>
      <c r="K1380" s="62">
        <f t="shared" si="885"/>
        <v>0</v>
      </c>
      <c r="L1380" s="62">
        <f t="shared" si="885"/>
        <v>0</v>
      </c>
      <c r="M1380" s="62">
        <f t="shared" si="885"/>
        <v>0</v>
      </c>
      <c r="N1380" s="62">
        <f t="shared" si="885"/>
        <v>0</v>
      </c>
      <c r="O1380" s="62">
        <f t="shared" si="885"/>
        <v>0</v>
      </c>
      <c r="P1380" s="62">
        <f t="shared" si="885"/>
        <v>0</v>
      </c>
      <c r="Q1380" s="62">
        <f t="shared" si="885"/>
        <v>0</v>
      </c>
      <c r="R1380" s="63">
        <f t="shared" si="885"/>
        <v>0</v>
      </c>
    </row>
    <row r="1381" spans="2:18" hidden="1" outlineLevel="1" x14ac:dyDescent="0.25">
      <c r="B1381">
        <v>67</v>
      </c>
      <c r="C1381" s="61">
        <f t="shared" ref="C1381:R1381" si="886">IF(AND(C1120&gt;=0,C1120&lt;&gt;"a"),C338,0)</f>
        <v>0</v>
      </c>
      <c r="D1381" s="62">
        <f t="shared" si="886"/>
        <v>0</v>
      </c>
      <c r="E1381" s="62">
        <f t="shared" si="886"/>
        <v>0</v>
      </c>
      <c r="F1381" s="62">
        <f t="shared" si="886"/>
        <v>0</v>
      </c>
      <c r="G1381" s="62">
        <f t="shared" si="886"/>
        <v>0</v>
      </c>
      <c r="H1381" s="62">
        <f t="shared" si="886"/>
        <v>0</v>
      </c>
      <c r="I1381" s="62">
        <f t="shared" si="886"/>
        <v>0</v>
      </c>
      <c r="J1381" s="62">
        <f t="shared" si="886"/>
        <v>0</v>
      </c>
      <c r="K1381" s="62">
        <f t="shared" si="886"/>
        <v>0</v>
      </c>
      <c r="L1381" s="62">
        <f t="shared" si="886"/>
        <v>0</v>
      </c>
      <c r="M1381" s="62">
        <f t="shared" si="886"/>
        <v>0</v>
      </c>
      <c r="N1381" s="62">
        <f t="shared" si="886"/>
        <v>0</v>
      </c>
      <c r="O1381" s="62">
        <f t="shared" si="886"/>
        <v>0</v>
      </c>
      <c r="P1381" s="62">
        <f t="shared" si="886"/>
        <v>0</v>
      </c>
      <c r="Q1381" s="62">
        <f t="shared" si="886"/>
        <v>0</v>
      </c>
      <c r="R1381" s="63">
        <f t="shared" si="886"/>
        <v>0</v>
      </c>
    </row>
    <row r="1382" spans="2:18" hidden="1" outlineLevel="1" x14ac:dyDescent="0.25">
      <c r="B1382">
        <v>68</v>
      </c>
      <c r="C1382" s="61">
        <f t="shared" ref="C1382:R1382" si="887">IF(AND(C1121&gt;=0,C1121&lt;&gt;"a"),C339,0)</f>
        <v>0</v>
      </c>
      <c r="D1382" s="62">
        <f t="shared" si="887"/>
        <v>0</v>
      </c>
      <c r="E1382" s="62">
        <f t="shared" si="887"/>
        <v>0</v>
      </c>
      <c r="F1382" s="62">
        <f t="shared" si="887"/>
        <v>0</v>
      </c>
      <c r="G1382" s="62">
        <f t="shared" si="887"/>
        <v>0</v>
      </c>
      <c r="H1382" s="62">
        <f t="shared" si="887"/>
        <v>0</v>
      </c>
      <c r="I1382" s="62">
        <f t="shared" si="887"/>
        <v>0</v>
      </c>
      <c r="J1382" s="62">
        <f t="shared" si="887"/>
        <v>0</v>
      </c>
      <c r="K1382" s="62">
        <f t="shared" si="887"/>
        <v>0</v>
      </c>
      <c r="L1382" s="62">
        <f t="shared" si="887"/>
        <v>0</v>
      </c>
      <c r="M1382" s="62">
        <f t="shared" si="887"/>
        <v>0</v>
      </c>
      <c r="N1382" s="62">
        <f t="shared" si="887"/>
        <v>0</v>
      </c>
      <c r="O1382" s="62">
        <f t="shared" si="887"/>
        <v>0</v>
      </c>
      <c r="P1382" s="62">
        <f t="shared" si="887"/>
        <v>0</v>
      </c>
      <c r="Q1382" s="62">
        <f t="shared" si="887"/>
        <v>0</v>
      </c>
      <c r="R1382" s="63">
        <f t="shared" si="887"/>
        <v>0</v>
      </c>
    </row>
    <row r="1383" spans="2:18" hidden="1" outlineLevel="1" x14ac:dyDescent="0.25">
      <c r="B1383">
        <v>69</v>
      </c>
      <c r="C1383" s="61">
        <f t="shared" ref="C1383:R1383" si="888">IF(AND(C1122&gt;=0,C1122&lt;&gt;"a"),C340,0)</f>
        <v>0</v>
      </c>
      <c r="D1383" s="62">
        <f t="shared" si="888"/>
        <v>0</v>
      </c>
      <c r="E1383" s="62">
        <f t="shared" si="888"/>
        <v>0</v>
      </c>
      <c r="F1383" s="62">
        <f t="shared" si="888"/>
        <v>0</v>
      </c>
      <c r="G1383" s="62">
        <f t="shared" si="888"/>
        <v>0</v>
      </c>
      <c r="H1383" s="62">
        <f t="shared" si="888"/>
        <v>0</v>
      </c>
      <c r="I1383" s="62">
        <f t="shared" si="888"/>
        <v>0</v>
      </c>
      <c r="J1383" s="62">
        <f t="shared" si="888"/>
        <v>0</v>
      </c>
      <c r="K1383" s="62">
        <f t="shared" si="888"/>
        <v>0</v>
      </c>
      <c r="L1383" s="62">
        <f t="shared" si="888"/>
        <v>0</v>
      </c>
      <c r="M1383" s="62">
        <f t="shared" si="888"/>
        <v>0</v>
      </c>
      <c r="N1383" s="62">
        <f t="shared" si="888"/>
        <v>0</v>
      </c>
      <c r="O1383" s="62">
        <f t="shared" si="888"/>
        <v>0</v>
      </c>
      <c r="P1383" s="62">
        <f t="shared" si="888"/>
        <v>0</v>
      </c>
      <c r="Q1383" s="62">
        <f t="shared" si="888"/>
        <v>0</v>
      </c>
      <c r="R1383" s="63">
        <f t="shared" si="888"/>
        <v>0</v>
      </c>
    </row>
    <row r="1384" spans="2:18" hidden="1" outlineLevel="1" x14ac:dyDescent="0.25">
      <c r="B1384">
        <v>70</v>
      </c>
      <c r="C1384" s="61">
        <f t="shared" ref="C1384:R1384" si="889">IF(AND(C1123&gt;=0,C1123&lt;&gt;"a"),C341,0)</f>
        <v>0</v>
      </c>
      <c r="D1384" s="62">
        <f t="shared" si="889"/>
        <v>0</v>
      </c>
      <c r="E1384" s="62">
        <f t="shared" si="889"/>
        <v>0</v>
      </c>
      <c r="F1384" s="62">
        <f t="shared" si="889"/>
        <v>0</v>
      </c>
      <c r="G1384" s="62">
        <f t="shared" si="889"/>
        <v>0</v>
      </c>
      <c r="H1384" s="62">
        <f t="shared" si="889"/>
        <v>0</v>
      </c>
      <c r="I1384" s="62">
        <f t="shared" si="889"/>
        <v>0</v>
      </c>
      <c r="J1384" s="62">
        <f t="shared" si="889"/>
        <v>0</v>
      </c>
      <c r="K1384" s="62">
        <f t="shared" si="889"/>
        <v>0</v>
      </c>
      <c r="L1384" s="62">
        <f t="shared" si="889"/>
        <v>0</v>
      </c>
      <c r="M1384" s="62">
        <f t="shared" si="889"/>
        <v>0</v>
      </c>
      <c r="N1384" s="62">
        <f t="shared" si="889"/>
        <v>0</v>
      </c>
      <c r="O1384" s="62">
        <f t="shared" si="889"/>
        <v>0</v>
      </c>
      <c r="P1384" s="62">
        <f t="shared" si="889"/>
        <v>0</v>
      </c>
      <c r="Q1384" s="62">
        <f t="shared" si="889"/>
        <v>0</v>
      </c>
      <c r="R1384" s="63">
        <f t="shared" si="889"/>
        <v>0</v>
      </c>
    </row>
    <row r="1385" spans="2:18" hidden="1" outlineLevel="1" x14ac:dyDescent="0.25">
      <c r="B1385">
        <v>71</v>
      </c>
      <c r="C1385" s="61">
        <f t="shared" ref="C1385:R1385" si="890">IF(AND(C1124&gt;=0,C1124&lt;&gt;"a"),C342,0)</f>
        <v>0</v>
      </c>
      <c r="D1385" s="62">
        <f t="shared" si="890"/>
        <v>0</v>
      </c>
      <c r="E1385" s="62">
        <f t="shared" si="890"/>
        <v>0</v>
      </c>
      <c r="F1385" s="62">
        <f t="shared" si="890"/>
        <v>0</v>
      </c>
      <c r="G1385" s="62">
        <f t="shared" si="890"/>
        <v>0</v>
      </c>
      <c r="H1385" s="62">
        <f t="shared" si="890"/>
        <v>0</v>
      </c>
      <c r="I1385" s="62">
        <f t="shared" si="890"/>
        <v>0</v>
      </c>
      <c r="J1385" s="62">
        <f t="shared" si="890"/>
        <v>0</v>
      </c>
      <c r="K1385" s="62">
        <f t="shared" si="890"/>
        <v>0</v>
      </c>
      <c r="L1385" s="62">
        <f t="shared" si="890"/>
        <v>0</v>
      </c>
      <c r="M1385" s="62">
        <f t="shared" si="890"/>
        <v>0</v>
      </c>
      <c r="N1385" s="62">
        <f t="shared" si="890"/>
        <v>0</v>
      </c>
      <c r="O1385" s="62">
        <f t="shared" si="890"/>
        <v>0</v>
      </c>
      <c r="P1385" s="62">
        <f t="shared" si="890"/>
        <v>0</v>
      </c>
      <c r="Q1385" s="62">
        <f t="shared" si="890"/>
        <v>0</v>
      </c>
      <c r="R1385" s="63">
        <f t="shared" si="890"/>
        <v>0</v>
      </c>
    </row>
    <row r="1386" spans="2:18" hidden="1" outlineLevel="1" x14ac:dyDescent="0.25">
      <c r="B1386">
        <v>72</v>
      </c>
      <c r="C1386" s="61">
        <f t="shared" ref="C1386:R1386" si="891">IF(AND(C1125&gt;=0,C1125&lt;&gt;"a"),C343,0)</f>
        <v>0</v>
      </c>
      <c r="D1386" s="62">
        <f t="shared" si="891"/>
        <v>0</v>
      </c>
      <c r="E1386" s="62">
        <f t="shared" si="891"/>
        <v>0</v>
      </c>
      <c r="F1386" s="62">
        <f t="shared" si="891"/>
        <v>0</v>
      </c>
      <c r="G1386" s="62">
        <f t="shared" si="891"/>
        <v>0</v>
      </c>
      <c r="H1386" s="62">
        <f t="shared" si="891"/>
        <v>0</v>
      </c>
      <c r="I1386" s="62">
        <f t="shared" si="891"/>
        <v>0</v>
      </c>
      <c r="J1386" s="62">
        <f t="shared" si="891"/>
        <v>0</v>
      </c>
      <c r="K1386" s="62">
        <f t="shared" si="891"/>
        <v>0</v>
      </c>
      <c r="L1386" s="62">
        <f t="shared" si="891"/>
        <v>0</v>
      </c>
      <c r="M1386" s="62">
        <f t="shared" si="891"/>
        <v>0</v>
      </c>
      <c r="N1386" s="62">
        <f t="shared" si="891"/>
        <v>0</v>
      </c>
      <c r="O1386" s="62">
        <f t="shared" si="891"/>
        <v>0</v>
      </c>
      <c r="P1386" s="62">
        <f t="shared" si="891"/>
        <v>0</v>
      </c>
      <c r="Q1386" s="62">
        <f t="shared" si="891"/>
        <v>0</v>
      </c>
      <c r="R1386" s="63">
        <f t="shared" si="891"/>
        <v>0</v>
      </c>
    </row>
    <row r="1387" spans="2:18" hidden="1" outlineLevel="1" x14ac:dyDescent="0.25">
      <c r="B1387">
        <v>73</v>
      </c>
      <c r="C1387" s="61">
        <f t="shared" ref="C1387:R1387" si="892">IF(AND(C1126&gt;=0,C1126&lt;&gt;"a"),C344,0)</f>
        <v>0</v>
      </c>
      <c r="D1387" s="62">
        <f t="shared" si="892"/>
        <v>0</v>
      </c>
      <c r="E1387" s="62">
        <f t="shared" si="892"/>
        <v>0</v>
      </c>
      <c r="F1387" s="62">
        <f t="shared" si="892"/>
        <v>0</v>
      </c>
      <c r="G1387" s="62">
        <f t="shared" si="892"/>
        <v>0</v>
      </c>
      <c r="H1387" s="62">
        <f t="shared" si="892"/>
        <v>0</v>
      </c>
      <c r="I1387" s="62">
        <f t="shared" si="892"/>
        <v>0</v>
      </c>
      <c r="J1387" s="62">
        <f t="shared" si="892"/>
        <v>0</v>
      </c>
      <c r="K1387" s="62">
        <f t="shared" si="892"/>
        <v>0</v>
      </c>
      <c r="L1387" s="62">
        <f t="shared" si="892"/>
        <v>0</v>
      </c>
      <c r="M1387" s="62">
        <f t="shared" si="892"/>
        <v>0</v>
      </c>
      <c r="N1387" s="62">
        <f t="shared" si="892"/>
        <v>0</v>
      </c>
      <c r="O1387" s="62">
        <f t="shared" si="892"/>
        <v>0</v>
      </c>
      <c r="P1387" s="62">
        <f t="shared" si="892"/>
        <v>0</v>
      </c>
      <c r="Q1387" s="62">
        <f t="shared" si="892"/>
        <v>0</v>
      </c>
      <c r="R1387" s="63">
        <f t="shared" si="892"/>
        <v>0</v>
      </c>
    </row>
    <row r="1388" spans="2:18" hidden="1" outlineLevel="1" x14ac:dyDescent="0.25">
      <c r="B1388">
        <v>74</v>
      </c>
      <c r="C1388" s="61">
        <f t="shared" ref="C1388:R1388" si="893">IF(AND(C1127&gt;=0,C1127&lt;&gt;"a"),C345,0)</f>
        <v>0</v>
      </c>
      <c r="D1388" s="62">
        <f t="shared" si="893"/>
        <v>0</v>
      </c>
      <c r="E1388" s="62">
        <f t="shared" si="893"/>
        <v>0</v>
      </c>
      <c r="F1388" s="62">
        <f t="shared" si="893"/>
        <v>0</v>
      </c>
      <c r="G1388" s="62">
        <f t="shared" si="893"/>
        <v>0</v>
      </c>
      <c r="H1388" s="62">
        <f t="shared" si="893"/>
        <v>0</v>
      </c>
      <c r="I1388" s="62">
        <f t="shared" si="893"/>
        <v>0</v>
      </c>
      <c r="J1388" s="62">
        <f t="shared" si="893"/>
        <v>0</v>
      </c>
      <c r="K1388" s="62">
        <f t="shared" si="893"/>
        <v>0</v>
      </c>
      <c r="L1388" s="62">
        <f t="shared" si="893"/>
        <v>0</v>
      </c>
      <c r="M1388" s="62">
        <f t="shared" si="893"/>
        <v>0</v>
      </c>
      <c r="N1388" s="62">
        <f t="shared" si="893"/>
        <v>0</v>
      </c>
      <c r="O1388" s="62">
        <f t="shared" si="893"/>
        <v>0</v>
      </c>
      <c r="P1388" s="62">
        <f t="shared" si="893"/>
        <v>0</v>
      </c>
      <c r="Q1388" s="62">
        <f t="shared" si="893"/>
        <v>0</v>
      </c>
      <c r="R1388" s="63">
        <f t="shared" si="893"/>
        <v>0</v>
      </c>
    </row>
    <row r="1389" spans="2:18" hidden="1" outlineLevel="1" x14ac:dyDescent="0.25">
      <c r="B1389">
        <v>75</v>
      </c>
      <c r="C1389" s="61">
        <f t="shared" ref="C1389:R1389" si="894">IF(AND(C1128&gt;=0,C1128&lt;&gt;"a"),C346,0)</f>
        <v>0</v>
      </c>
      <c r="D1389" s="62">
        <f t="shared" si="894"/>
        <v>0</v>
      </c>
      <c r="E1389" s="62">
        <f t="shared" si="894"/>
        <v>0</v>
      </c>
      <c r="F1389" s="62">
        <f t="shared" si="894"/>
        <v>0</v>
      </c>
      <c r="G1389" s="62">
        <f t="shared" si="894"/>
        <v>0</v>
      </c>
      <c r="H1389" s="62">
        <f t="shared" si="894"/>
        <v>0</v>
      </c>
      <c r="I1389" s="62">
        <f t="shared" si="894"/>
        <v>0</v>
      </c>
      <c r="J1389" s="62">
        <f t="shared" si="894"/>
        <v>0</v>
      </c>
      <c r="K1389" s="62">
        <f t="shared" si="894"/>
        <v>0</v>
      </c>
      <c r="L1389" s="62">
        <f t="shared" si="894"/>
        <v>0</v>
      </c>
      <c r="M1389" s="62">
        <f t="shared" si="894"/>
        <v>0</v>
      </c>
      <c r="N1389" s="62">
        <f t="shared" si="894"/>
        <v>0</v>
      </c>
      <c r="O1389" s="62">
        <f t="shared" si="894"/>
        <v>0</v>
      </c>
      <c r="P1389" s="62">
        <f t="shared" si="894"/>
        <v>0</v>
      </c>
      <c r="Q1389" s="62">
        <f t="shared" si="894"/>
        <v>0</v>
      </c>
      <c r="R1389" s="63">
        <f t="shared" si="894"/>
        <v>0</v>
      </c>
    </row>
    <row r="1390" spans="2:18" hidden="1" outlineLevel="1" x14ac:dyDescent="0.25">
      <c r="B1390">
        <v>76</v>
      </c>
      <c r="C1390" s="61">
        <f t="shared" ref="C1390:R1390" si="895">IF(AND(C1129&gt;=0,C1129&lt;&gt;"a"),C347,0)</f>
        <v>0</v>
      </c>
      <c r="D1390" s="62">
        <f t="shared" si="895"/>
        <v>0</v>
      </c>
      <c r="E1390" s="62">
        <f t="shared" si="895"/>
        <v>0</v>
      </c>
      <c r="F1390" s="62">
        <f t="shared" si="895"/>
        <v>0</v>
      </c>
      <c r="G1390" s="62">
        <f t="shared" si="895"/>
        <v>0</v>
      </c>
      <c r="H1390" s="62">
        <f t="shared" si="895"/>
        <v>0</v>
      </c>
      <c r="I1390" s="62">
        <f t="shared" si="895"/>
        <v>0</v>
      </c>
      <c r="J1390" s="62">
        <f t="shared" si="895"/>
        <v>0</v>
      </c>
      <c r="K1390" s="62">
        <f t="shared" si="895"/>
        <v>0</v>
      </c>
      <c r="L1390" s="62">
        <f t="shared" si="895"/>
        <v>0</v>
      </c>
      <c r="M1390" s="62">
        <f t="shared" si="895"/>
        <v>0</v>
      </c>
      <c r="N1390" s="62">
        <f t="shared" si="895"/>
        <v>0</v>
      </c>
      <c r="O1390" s="62">
        <f t="shared" si="895"/>
        <v>0</v>
      </c>
      <c r="P1390" s="62">
        <f t="shared" si="895"/>
        <v>0</v>
      </c>
      <c r="Q1390" s="62">
        <f t="shared" si="895"/>
        <v>0</v>
      </c>
      <c r="R1390" s="63">
        <f t="shared" si="895"/>
        <v>0</v>
      </c>
    </row>
    <row r="1391" spans="2:18" hidden="1" outlineLevel="1" x14ac:dyDescent="0.25">
      <c r="B1391">
        <v>77</v>
      </c>
      <c r="C1391" s="61">
        <f t="shared" ref="C1391:R1391" si="896">IF(AND(C1130&gt;=0,C1130&lt;&gt;"a"),C348,0)</f>
        <v>0</v>
      </c>
      <c r="D1391" s="62">
        <f t="shared" si="896"/>
        <v>0</v>
      </c>
      <c r="E1391" s="62">
        <f t="shared" si="896"/>
        <v>0</v>
      </c>
      <c r="F1391" s="62">
        <f t="shared" si="896"/>
        <v>0</v>
      </c>
      <c r="G1391" s="62">
        <f t="shared" si="896"/>
        <v>0</v>
      </c>
      <c r="H1391" s="62">
        <f t="shared" si="896"/>
        <v>0</v>
      </c>
      <c r="I1391" s="62">
        <f t="shared" si="896"/>
        <v>0</v>
      </c>
      <c r="J1391" s="62">
        <f t="shared" si="896"/>
        <v>0</v>
      </c>
      <c r="K1391" s="62">
        <f t="shared" si="896"/>
        <v>0</v>
      </c>
      <c r="L1391" s="62">
        <f t="shared" si="896"/>
        <v>0</v>
      </c>
      <c r="M1391" s="62">
        <f t="shared" si="896"/>
        <v>0</v>
      </c>
      <c r="N1391" s="62">
        <f t="shared" si="896"/>
        <v>0</v>
      </c>
      <c r="O1391" s="62">
        <f t="shared" si="896"/>
        <v>0</v>
      </c>
      <c r="P1391" s="62">
        <f t="shared" si="896"/>
        <v>0</v>
      </c>
      <c r="Q1391" s="62">
        <f t="shared" si="896"/>
        <v>0</v>
      </c>
      <c r="R1391" s="63">
        <f t="shared" si="896"/>
        <v>0</v>
      </c>
    </row>
    <row r="1392" spans="2:18" hidden="1" outlineLevel="1" x14ac:dyDescent="0.25">
      <c r="B1392">
        <v>78</v>
      </c>
      <c r="C1392" s="61">
        <f t="shared" ref="C1392:R1392" si="897">IF(AND(C1131&gt;=0,C1131&lt;&gt;"a"),C349,0)</f>
        <v>0</v>
      </c>
      <c r="D1392" s="62">
        <f t="shared" si="897"/>
        <v>0</v>
      </c>
      <c r="E1392" s="62">
        <f t="shared" si="897"/>
        <v>0</v>
      </c>
      <c r="F1392" s="62">
        <f t="shared" si="897"/>
        <v>0</v>
      </c>
      <c r="G1392" s="62">
        <f t="shared" si="897"/>
        <v>0</v>
      </c>
      <c r="H1392" s="62">
        <f t="shared" si="897"/>
        <v>0</v>
      </c>
      <c r="I1392" s="62">
        <f t="shared" si="897"/>
        <v>0</v>
      </c>
      <c r="J1392" s="62">
        <f t="shared" si="897"/>
        <v>0</v>
      </c>
      <c r="K1392" s="62">
        <f t="shared" si="897"/>
        <v>0</v>
      </c>
      <c r="L1392" s="62">
        <f t="shared" si="897"/>
        <v>0</v>
      </c>
      <c r="M1392" s="62">
        <f t="shared" si="897"/>
        <v>0</v>
      </c>
      <c r="N1392" s="62">
        <f t="shared" si="897"/>
        <v>0</v>
      </c>
      <c r="O1392" s="62">
        <f t="shared" si="897"/>
        <v>0</v>
      </c>
      <c r="P1392" s="62">
        <f t="shared" si="897"/>
        <v>0</v>
      </c>
      <c r="Q1392" s="62">
        <f t="shared" si="897"/>
        <v>0</v>
      </c>
      <c r="R1392" s="63">
        <f t="shared" si="897"/>
        <v>0</v>
      </c>
    </row>
    <row r="1393" spans="2:18" hidden="1" outlineLevel="1" x14ac:dyDescent="0.25">
      <c r="B1393">
        <v>79</v>
      </c>
      <c r="C1393" s="61">
        <f t="shared" ref="C1393:R1393" si="898">IF(AND(C1132&gt;=0,C1132&lt;&gt;"a"),C350,0)</f>
        <v>0</v>
      </c>
      <c r="D1393" s="62">
        <f t="shared" si="898"/>
        <v>0</v>
      </c>
      <c r="E1393" s="62">
        <f t="shared" si="898"/>
        <v>0</v>
      </c>
      <c r="F1393" s="62">
        <f t="shared" si="898"/>
        <v>0</v>
      </c>
      <c r="G1393" s="62">
        <f t="shared" si="898"/>
        <v>0</v>
      </c>
      <c r="H1393" s="62">
        <f t="shared" si="898"/>
        <v>0</v>
      </c>
      <c r="I1393" s="62">
        <f t="shared" si="898"/>
        <v>0</v>
      </c>
      <c r="J1393" s="62">
        <f t="shared" si="898"/>
        <v>0</v>
      </c>
      <c r="K1393" s="62">
        <f t="shared" si="898"/>
        <v>0</v>
      </c>
      <c r="L1393" s="62">
        <f t="shared" si="898"/>
        <v>0</v>
      </c>
      <c r="M1393" s="62">
        <f t="shared" si="898"/>
        <v>0</v>
      </c>
      <c r="N1393" s="62">
        <f t="shared" si="898"/>
        <v>0</v>
      </c>
      <c r="O1393" s="62">
        <f t="shared" si="898"/>
        <v>0</v>
      </c>
      <c r="P1393" s="62">
        <f t="shared" si="898"/>
        <v>0</v>
      </c>
      <c r="Q1393" s="62">
        <f t="shared" si="898"/>
        <v>0</v>
      </c>
      <c r="R1393" s="63">
        <f t="shared" si="898"/>
        <v>0</v>
      </c>
    </row>
    <row r="1394" spans="2:18" hidden="1" outlineLevel="1" x14ac:dyDescent="0.25">
      <c r="B1394">
        <v>80</v>
      </c>
      <c r="C1394" s="61">
        <f t="shared" ref="C1394:R1394" si="899">IF(AND(C1133&gt;=0,C1133&lt;&gt;"a"),C351,0)</f>
        <v>0</v>
      </c>
      <c r="D1394" s="62">
        <f t="shared" si="899"/>
        <v>0</v>
      </c>
      <c r="E1394" s="62">
        <f t="shared" si="899"/>
        <v>0</v>
      </c>
      <c r="F1394" s="62">
        <f t="shared" si="899"/>
        <v>0</v>
      </c>
      <c r="G1394" s="62">
        <f t="shared" si="899"/>
        <v>0</v>
      </c>
      <c r="H1394" s="62">
        <f t="shared" si="899"/>
        <v>0</v>
      </c>
      <c r="I1394" s="62">
        <f t="shared" si="899"/>
        <v>0</v>
      </c>
      <c r="J1394" s="62">
        <f t="shared" si="899"/>
        <v>0</v>
      </c>
      <c r="K1394" s="62">
        <f t="shared" si="899"/>
        <v>0</v>
      </c>
      <c r="L1394" s="62">
        <f t="shared" si="899"/>
        <v>0</v>
      </c>
      <c r="M1394" s="62">
        <f t="shared" si="899"/>
        <v>0</v>
      </c>
      <c r="N1394" s="62">
        <f t="shared" si="899"/>
        <v>0</v>
      </c>
      <c r="O1394" s="62">
        <f t="shared" si="899"/>
        <v>0</v>
      </c>
      <c r="P1394" s="62">
        <f t="shared" si="899"/>
        <v>0</v>
      </c>
      <c r="Q1394" s="62">
        <f t="shared" si="899"/>
        <v>0</v>
      </c>
      <c r="R1394" s="63">
        <f t="shared" si="899"/>
        <v>0</v>
      </c>
    </row>
    <row r="1395" spans="2:18" hidden="1" outlineLevel="1" x14ac:dyDescent="0.25">
      <c r="B1395">
        <v>81</v>
      </c>
      <c r="C1395" s="61">
        <f t="shared" ref="C1395:R1395" si="900">IF(AND(C1134&gt;=0,C1134&lt;&gt;"a"),C352,0)</f>
        <v>0</v>
      </c>
      <c r="D1395" s="62">
        <f t="shared" si="900"/>
        <v>0</v>
      </c>
      <c r="E1395" s="62">
        <f t="shared" si="900"/>
        <v>0</v>
      </c>
      <c r="F1395" s="62">
        <f t="shared" si="900"/>
        <v>0</v>
      </c>
      <c r="G1395" s="62">
        <f t="shared" si="900"/>
        <v>0</v>
      </c>
      <c r="H1395" s="62">
        <f t="shared" si="900"/>
        <v>0</v>
      </c>
      <c r="I1395" s="62">
        <f t="shared" si="900"/>
        <v>0</v>
      </c>
      <c r="J1395" s="62">
        <f t="shared" si="900"/>
        <v>0</v>
      </c>
      <c r="K1395" s="62">
        <f t="shared" si="900"/>
        <v>0</v>
      </c>
      <c r="L1395" s="62">
        <f t="shared" si="900"/>
        <v>0</v>
      </c>
      <c r="M1395" s="62">
        <f t="shared" si="900"/>
        <v>0</v>
      </c>
      <c r="N1395" s="62">
        <f t="shared" si="900"/>
        <v>0</v>
      </c>
      <c r="O1395" s="62">
        <f t="shared" si="900"/>
        <v>0</v>
      </c>
      <c r="P1395" s="62">
        <f t="shared" si="900"/>
        <v>0</v>
      </c>
      <c r="Q1395" s="62">
        <f t="shared" si="900"/>
        <v>0</v>
      </c>
      <c r="R1395" s="63">
        <f t="shared" si="900"/>
        <v>0</v>
      </c>
    </row>
    <row r="1396" spans="2:18" hidden="1" outlineLevel="1" x14ac:dyDescent="0.25">
      <c r="B1396">
        <v>82</v>
      </c>
      <c r="C1396" s="61">
        <f t="shared" ref="C1396:R1396" si="901">IF(AND(C1135&gt;=0,C1135&lt;&gt;"a"),C353,0)</f>
        <v>0</v>
      </c>
      <c r="D1396" s="62">
        <f t="shared" si="901"/>
        <v>0</v>
      </c>
      <c r="E1396" s="62">
        <f t="shared" si="901"/>
        <v>0</v>
      </c>
      <c r="F1396" s="62">
        <f t="shared" si="901"/>
        <v>0</v>
      </c>
      <c r="G1396" s="62">
        <f t="shared" si="901"/>
        <v>0</v>
      </c>
      <c r="H1396" s="62">
        <f t="shared" si="901"/>
        <v>0</v>
      </c>
      <c r="I1396" s="62">
        <f t="shared" si="901"/>
        <v>0</v>
      </c>
      <c r="J1396" s="62">
        <f t="shared" si="901"/>
        <v>0</v>
      </c>
      <c r="K1396" s="62">
        <f t="shared" si="901"/>
        <v>0</v>
      </c>
      <c r="L1396" s="62">
        <f t="shared" si="901"/>
        <v>0</v>
      </c>
      <c r="M1396" s="62">
        <f t="shared" si="901"/>
        <v>0</v>
      </c>
      <c r="N1396" s="62">
        <f t="shared" si="901"/>
        <v>0</v>
      </c>
      <c r="O1396" s="62">
        <f t="shared" si="901"/>
        <v>0</v>
      </c>
      <c r="P1396" s="62">
        <f t="shared" si="901"/>
        <v>0</v>
      </c>
      <c r="Q1396" s="62">
        <f t="shared" si="901"/>
        <v>0</v>
      </c>
      <c r="R1396" s="63">
        <f t="shared" si="901"/>
        <v>0</v>
      </c>
    </row>
    <row r="1397" spans="2:18" hidden="1" outlineLevel="1" x14ac:dyDescent="0.25">
      <c r="B1397">
        <v>83</v>
      </c>
      <c r="C1397" s="61">
        <f t="shared" ref="C1397:R1397" si="902">IF(AND(C1136&gt;=0,C1136&lt;&gt;"a"),C354,0)</f>
        <v>0</v>
      </c>
      <c r="D1397" s="62">
        <f t="shared" si="902"/>
        <v>0</v>
      </c>
      <c r="E1397" s="62">
        <f t="shared" si="902"/>
        <v>0</v>
      </c>
      <c r="F1397" s="62">
        <f t="shared" si="902"/>
        <v>0</v>
      </c>
      <c r="G1397" s="62">
        <f t="shared" si="902"/>
        <v>0</v>
      </c>
      <c r="H1397" s="62">
        <f t="shared" si="902"/>
        <v>0</v>
      </c>
      <c r="I1397" s="62">
        <f t="shared" si="902"/>
        <v>0</v>
      </c>
      <c r="J1397" s="62">
        <f t="shared" si="902"/>
        <v>0</v>
      </c>
      <c r="K1397" s="62">
        <f t="shared" si="902"/>
        <v>0</v>
      </c>
      <c r="L1397" s="62">
        <f t="shared" si="902"/>
        <v>0</v>
      </c>
      <c r="M1397" s="62">
        <f t="shared" si="902"/>
        <v>0</v>
      </c>
      <c r="N1397" s="62">
        <f t="shared" si="902"/>
        <v>0</v>
      </c>
      <c r="O1397" s="62">
        <f t="shared" si="902"/>
        <v>0</v>
      </c>
      <c r="P1397" s="62">
        <f t="shared" si="902"/>
        <v>0</v>
      </c>
      <c r="Q1397" s="62">
        <f t="shared" si="902"/>
        <v>0</v>
      </c>
      <c r="R1397" s="63">
        <f t="shared" si="902"/>
        <v>0</v>
      </c>
    </row>
    <row r="1398" spans="2:18" hidden="1" outlineLevel="1" x14ac:dyDescent="0.25">
      <c r="B1398">
        <v>84</v>
      </c>
      <c r="C1398" s="61">
        <f t="shared" ref="C1398:R1398" si="903">IF(AND(C1137&gt;=0,C1137&lt;&gt;"a"),C355,0)</f>
        <v>0</v>
      </c>
      <c r="D1398" s="62">
        <f t="shared" si="903"/>
        <v>0</v>
      </c>
      <c r="E1398" s="62">
        <f t="shared" si="903"/>
        <v>0</v>
      </c>
      <c r="F1398" s="62">
        <f t="shared" si="903"/>
        <v>0</v>
      </c>
      <c r="G1398" s="62">
        <f t="shared" si="903"/>
        <v>0</v>
      </c>
      <c r="H1398" s="62">
        <f t="shared" si="903"/>
        <v>0</v>
      </c>
      <c r="I1398" s="62">
        <f t="shared" si="903"/>
        <v>0</v>
      </c>
      <c r="J1398" s="62">
        <f t="shared" si="903"/>
        <v>0</v>
      </c>
      <c r="K1398" s="62">
        <f t="shared" si="903"/>
        <v>0</v>
      </c>
      <c r="L1398" s="62">
        <f t="shared" si="903"/>
        <v>0</v>
      </c>
      <c r="M1398" s="62">
        <f t="shared" si="903"/>
        <v>0</v>
      </c>
      <c r="N1398" s="62">
        <f t="shared" si="903"/>
        <v>0</v>
      </c>
      <c r="O1398" s="62">
        <f t="shared" si="903"/>
        <v>0</v>
      </c>
      <c r="P1398" s="62">
        <f t="shared" si="903"/>
        <v>0</v>
      </c>
      <c r="Q1398" s="62">
        <f t="shared" si="903"/>
        <v>0</v>
      </c>
      <c r="R1398" s="63">
        <f t="shared" si="903"/>
        <v>0</v>
      </c>
    </row>
    <row r="1399" spans="2:18" hidden="1" outlineLevel="1" x14ac:dyDescent="0.25">
      <c r="B1399">
        <v>85</v>
      </c>
      <c r="C1399" s="61">
        <f t="shared" ref="C1399:R1399" si="904">IF(AND(C1138&gt;=0,C1138&lt;&gt;"a"),C356,0)</f>
        <v>0</v>
      </c>
      <c r="D1399" s="62">
        <f t="shared" si="904"/>
        <v>0</v>
      </c>
      <c r="E1399" s="62">
        <f t="shared" si="904"/>
        <v>0</v>
      </c>
      <c r="F1399" s="62">
        <f t="shared" si="904"/>
        <v>0</v>
      </c>
      <c r="G1399" s="62">
        <f t="shared" si="904"/>
        <v>0</v>
      </c>
      <c r="H1399" s="62">
        <f t="shared" si="904"/>
        <v>0</v>
      </c>
      <c r="I1399" s="62">
        <f t="shared" si="904"/>
        <v>0</v>
      </c>
      <c r="J1399" s="62">
        <f t="shared" si="904"/>
        <v>0</v>
      </c>
      <c r="K1399" s="62">
        <f t="shared" si="904"/>
        <v>0</v>
      </c>
      <c r="L1399" s="62">
        <f t="shared" si="904"/>
        <v>0</v>
      </c>
      <c r="M1399" s="62">
        <f t="shared" si="904"/>
        <v>0</v>
      </c>
      <c r="N1399" s="62">
        <f t="shared" si="904"/>
        <v>0</v>
      </c>
      <c r="O1399" s="62">
        <f t="shared" si="904"/>
        <v>0</v>
      </c>
      <c r="P1399" s="62">
        <f t="shared" si="904"/>
        <v>0</v>
      </c>
      <c r="Q1399" s="62">
        <f t="shared" si="904"/>
        <v>0</v>
      </c>
      <c r="R1399" s="63">
        <f t="shared" si="904"/>
        <v>0</v>
      </c>
    </row>
    <row r="1400" spans="2:18" hidden="1" outlineLevel="1" x14ac:dyDescent="0.25">
      <c r="B1400">
        <v>86</v>
      </c>
      <c r="C1400" s="61">
        <f t="shared" ref="C1400:R1400" si="905">IF(AND(C1139&gt;=0,C1139&lt;&gt;"a"),C357,0)</f>
        <v>0</v>
      </c>
      <c r="D1400" s="62">
        <f t="shared" si="905"/>
        <v>0</v>
      </c>
      <c r="E1400" s="62">
        <f t="shared" si="905"/>
        <v>0</v>
      </c>
      <c r="F1400" s="62">
        <f t="shared" si="905"/>
        <v>0</v>
      </c>
      <c r="G1400" s="62">
        <f t="shared" si="905"/>
        <v>0</v>
      </c>
      <c r="H1400" s="62">
        <f t="shared" si="905"/>
        <v>0</v>
      </c>
      <c r="I1400" s="62">
        <f t="shared" si="905"/>
        <v>0</v>
      </c>
      <c r="J1400" s="62">
        <f t="shared" si="905"/>
        <v>0</v>
      </c>
      <c r="K1400" s="62">
        <f t="shared" si="905"/>
        <v>0</v>
      </c>
      <c r="L1400" s="62">
        <f t="shared" si="905"/>
        <v>0</v>
      </c>
      <c r="M1400" s="62">
        <f t="shared" si="905"/>
        <v>0</v>
      </c>
      <c r="N1400" s="62">
        <f t="shared" si="905"/>
        <v>0</v>
      </c>
      <c r="O1400" s="62">
        <f t="shared" si="905"/>
        <v>0</v>
      </c>
      <c r="P1400" s="62">
        <f t="shared" si="905"/>
        <v>0</v>
      </c>
      <c r="Q1400" s="62">
        <f t="shared" si="905"/>
        <v>0</v>
      </c>
      <c r="R1400" s="63">
        <f t="shared" si="905"/>
        <v>0</v>
      </c>
    </row>
    <row r="1401" spans="2:18" hidden="1" outlineLevel="1" x14ac:dyDescent="0.25">
      <c r="B1401">
        <v>87</v>
      </c>
      <c r="C1401" s="61">
        <f t="shared" ref="C1401:R1401" si="906">IF(AND(C1140&gt;=0,C1140&lt;&gt;"a"),C358,0)</f>
        <v>0</v>
      </c>
      <c r="D1401" s="62">
        <f t="shared" si="906"/>
        <v>0</v>
      </c>
      <c r="E1401" s="62">
        <f t="shared" si="906"/>
        <v>0</v>
      </c>
      <c r="F1401" s="62">
        <f t="shared" si="906"/>
        <v>0</v>
      </c>
      <c r="G1401" s="62">
        <f t="shared" si="906"/>
        <v>0</v>
      </c>
      <c r="H1401" s="62">
        <f t="shared" si="906"/>
        <v>0</v>
      </c>
      <c r="I1401" s="62">
        <f t="shared" si="906"/>
        <v>0</v>
      </c>
      <c r="J1401" s="62">
        <f t="shared" si="906"/>
        <v>0</v>
      </c>
      <c r="K1401" s="62">
        <f t="shared" si="906"/>
        <v>0</v>
      </c>
      <c r="L1401" s="62">
        <f t="shared" si="906"/>
        <v>0</v>
      </c>
      <c r="M1401" s="62">
        <f t="shared" si="906"/>
        <v>0</v>
      </c>
      <c r="N1401" s="62">
        <f t="shared" si="906"/>
        <v>0</v>
      </c>
      <c r="O1401" s="62">
        <f t="shared" si="906"/>
        <v>0</v>
      </c>
      <c r="P1401" s="62">
        <f t="shared" si="906"/>
        <v>0</v>
      </c>
      <c r="Q1401" s="62">
        <f t="shared" si="906"/>
        <v>0</v>
      </c>
      <c r="R1401" s="63">
        <f t="shared" si="906"/>
        <v>0</v>
      </c>
    </row>
    <row r="1402" spans="2:18" hidden="1" outlineLevel="1" x14ac:dyDescent="0.25">
      <c r="B1402">
        <v>88</v>
      </c>
      <c r="C1402" s="61">
        <f t="shared" ref="C1402:R1402" si="907">IF(AND(C1141&gt;=0,C1141&lt;&gt;"a"),C359,0)</f>
        <v>0</v>
      </c>
      <c r="D1402" s="62">
        <f t="shared" si="907"/>
        <v>0</v>
      </c>
      <c r="E1402" s="62">
        <f t="shared" si="907"/>
        <v>0</v>
      </c>
      <c r="F1402" s="62">
        <f t="shared" si="907"/>
        <v>0</v>
      </c>
      <c r="G1402" s="62">
        <f t="shared" si="907"/>
        <v>0</v>
      </c>
      <c r="H1402" s="62">
        <f t="shared" si="907"/>
        <v>0</v>
      </c>
      <c r="I1402" s="62">
        <f t="shared" si="907"/>
        <v>0</v>
      </c>
      <c r="J1402" s="62">
        <f t="shared" si="907"/>
        <v>0</v>
      </c>
      <c r="K1402" s="62">
        <f t="shared" si="907"/>
        <v>0</v>
      </c>
      <c r="L1402" s="62">
        <f t="shared" si="907"/>
        <v>0</v>
      </c>
      <c r="M1402" s="62">
        <f t="shared" si="907"/>
        <v>0</v>
      </c>
      <c r="N1402" s="62">
        <f t="shared" si="907"/>
        <v>0</v>
      </c>
      <c r="O1402" s="62">
        <f t="shared" si="907"/>
        <v>0</v>
      </c>
      <c r="P1402" s="62">
        <f t="shared" si="907"/>
        <v>0</v>
      </c>
      <c r="Q1402" s="62">
        <f t="shared" si="907"/>
        <v>0</v>
      </c>
      <c r="R1402" s="63">
        <f t="shared" si="907"/>
        <v>0</v>
      </c>
    </row>
    <row r="1403" spans="2:18" hidden="1" outlineLevel="1" x14ac:dyDescent="0.25">
      <c r="B1403">
        <v>89</v>
      </c>
      <c r="C1403" s="61">
        <f t="shared" ref="C1403:R1403" si="908">IF(AND(C1142&gt;=0,C1142&lt;&gt;"a"),C360,0)</f>
        <v>0</v>
      </c>
      <c r="D1403" s="62">
        <f t="shared" si="908"/>
        <v>0</v>
      </c>
      <c r="E1403" s="62">
        <f t="shared" si="908"/>
        <v>0</v>
      </c>
      <c r="F1403" s="62">
        <f t="shared" si="908"/>
        <v>0</v>
      </c>
      <c r="G1403" s="62">
        <f t="shared" si="908"/>
        <v>0</v>
      </c>
      <c r="H1403" s="62">
        <f t="shared" si="908"/>
        <v>0</v>
      </c>
      <c r="I1403" s="62">
        <f t="shared" si="908"/>
        <v>0</v>
      </c>
      <c r="J1403" s="62">
        <f t="shared" si="908"/>
        <v>0</v>
      </c>
      <c r="K1403" s="62">
        <f t="shared" si="908"/>
        <v>0</v>
      </c>
      <c r="L1403" s="62">
        <f t="shared" si="908"/>
        <v>0</v>
      </c>
      <c r="M1403" s="62">
        <f t="shared" si="908"/>
        <v>0</v>
      </c>
      <c r="N1403" s="62">
        <f t="shared" si="908"/>
        <v>0</v>
      </c>
      <c r="O1403" s="62">
        <f t="shared" si="908"/>
        <v>0</v>
      </c>
      <c r="P1403" s="62">
        <f t="shared" si="908"/>
        <v>0</v>
      </c>
      <c r="Q1403" s="62">
        <f t="shared" si="908"/>
        <v>0</v>
      </c>
      <c r="R1403" s="63">
        <f t="shared" si="908"/>
        <v>0</v>
      </c>
    </row>
    <row r="1404" spans="2:18" hidden="1" outlineLevel="1" x14ac:dyDescent="0.25">
      <c r="B1404">
        <v>90</v>
      </c>
      <c r="C1404" s="61">
        <f t="shared" ref="C1404:R1404" si="909">IF(AND(C1143&gt;=0,C1143&lt;&gt;"a"),C361,0)</f>
        <v>0</v>
      </c>
      <c r="D1404" s="62">
        <f t="shared" si="909"/>
        <v>0</v>
      </c>
      <c r="E1404" s="62">
        <f t="shared" si="909"/>
        <v>0</v>
      </c>
      <c r="F1404" s="62">
        <f t="shared" si="909"/>
        <v>0</v>
      </c>
      <c r="G1404" s="62">
        <f t="shared" si="909"/>
        <v>0</v>
      </c>
      <c r="H1404" s="62">
        <f t="shared" si="909"/>
        <v>0</v>
      </c>
      <c r="I1404" s="62">
        <f t="shared" si="909"/>
        <v>0</v>
      </c>
      <c r="J1404" s="62">
        <f t="shared" si="909"/>
        <v>0</v>
      </c>
      <c r="K1404" s="62">
        <f t="shared" si="909"/>
        <v>0</v>
      </c>
      <c r="L1404" s="62">
        <f t="shared" si="909"/>
        <v>0</v>
      </c>
      <c r="M1404" s="62">
        <f t="shared" si="909"/>
        <v>0</v>
      </c>
      <c r="N1404" s="62">
        <f t="shared" si="909"/>
        <v>0</v>
      </c>
      <c r="O1404" s="62">
        <f t="shared" si="909"/>
        <v>0</v>
      </c>
      <c r="P1404" s="62">
        <f t="shared" si="909"/>
        <v>0</v>
      </c>
      <c r="Q1404" s="62">
        <f t="shared" si="909"/>
        <v>0</v>
      </c>
      <c r="R1404" s="63">
        <f t="shared" si="909"/>
        <v>0</v>
      </c>
    </row>
    <row r="1405" spans="2:18" hidden="1" outlineLevel="1" x14ac:dyDescent="0.25">
      <c r="B1405">
        <v>91</v>
      </c>
      <c r="C1405" s="61">
        <f t="shared" ref="C1405:R1405" si="910">IF(AND(C1144&gt;=0,C1144&lt;&gt;"a"),C362,0)</f>
        <v>0</v>
      </c>
      <c r="D1405" s="62">
        <f t="shared" si="910"/>
        <v>0</v>
      </c>
      <c r="E1405" s="62">
        <f t="shared" si="910"/>
        <v>0</v>
      </c>
      <c r="F1405" s="62">
        <f t="shared" si="910"/>
        <v>0</v>
      </c>
      <c r="G1405" s="62">
        <f t="shared" si="910"/>
        <v>0</v>
      </c>
      <c r="H1405" s="62">
        <f t="shared" si="910"/>
        <v>0</v>
      </c>
      <c r="I1405" s="62">
        <f t="shared" si="910"/>
        <v>0</v>
      </c>
      <c r="J1405" s="62">
        <f t="shared" si="910"/>
        <v>0</v>
      </c>
      <c r="K1405" s="62">
        <f t="shared" si="910"/>
        <v>0</v>
      </c>
      <c r="L1405" s="62">
        <f t="shared" si="910"/>
        <v>0</v>
      </c>
      <c r="M1405" s="62">
        <f t="shared" si="910"/>
        <v>0</v>
      </c>
      <c r="N1405" s="62">
        <f t="shared" si="910"/>
        <v>0</v>
      </c>
      <c r="O1405" s="62">
        <f t="shared" si="910"/>
        <v>0</v>
      </c>
      <c r="P1405" s="62">
        <f t="shared" si="910"/>
        <v>0</v>
      </c>
      <c r="Q1405" s="62">
        <f t="shared" si="910"/>
        <v>0</v>
      </c>
      <c r="R1405" s="63">
        <f t="shared" si="910"/>
        <v>0</v>
      </c>
    </row>
    <row r="1406" spans="2:18" hidden="1" outlineLevel="1" x14ac:dyDescent="0.25">
      <c r="B1406">
        <v>92</v>
      </c>
      <c r="C1406" s="61">
        <f t="shared" ref="C1406:R1406" si="911">IF(AND(C1145&gt;=0,C1145&lt;&gt;"a"),C363,0)</f>
        <v>0</v>
      </c>
      <c r="D1406" s="62">
        <f t="shared" si="911"/>
        <v>0</v>
      </c>
      <c r="E1406" s="62">
        <f t="shared" si="911"/>
        <v>0</v>
      </c>
      <c r="F1406" s="62">
        <f t="shared" si="911"/>
        <v>0</v>
      </c>
      <c r="G1406" s="62">
        <f t="shared" si="911"/>
        <v>0</v>
      </c>
      <c r="H1406" s="62">
        <f t="shared" si="911"/>
        <v>0</v>
      </c>
      <c r="I1406" s="62">
        <f t="shared" si="911"/>
        <v>0</v>
      </c>
      <c r="J1406" s="62">
        <f t="shared" si="911"/>
        <v>0</v>
      </c>
      <c r="K1406" s="62">
        <f t="shared" si="911"/>
        <v>0</v>
      </c>
      <c r="L1406" s="62">
        <f t="shared" si="911"/>
        <v>0</v>
      </c>
      <c r="M1406" s="62">
        <f t="shared" si="911"/>
        <v>0</v>
      </c>
      <c r="N1406" s="62">
        <f t="shared" si="911"/>
        <v>0</v>
      </c>
      <c r="O1406" s="62">
        <f t="shared" si="911"/>
        <v>0</v>
      </c>
      <c r="P1406" s="62">
        <f t="shared" si="911"/>
        <v>0</v>
      </c>
      <c r="Q1406" s="62">
        <f t="shared" si="911"/>
        <v>0</v>
      </c>
      <c r="R1406" s="63">
        <f t="shared" si="911"/>
        <v>0</v>
      </c>
    </row>
    <row r="1407" spans="2:18" hidden="1" outlineLevel="1" x14ac:dyDescent="0.25">
      <c r="B1407">
        <v>93</v>
      </c>
      <c r="C1407" s="61">
        <f t="shared" ref="C1407:R1407" si="912">IF(AND(C1146&gt;=0,C1146&lt;&gt;"a"),C364,0)</f>
        <v>0</v>
      </c>
      <c r="D1407" s="62">
        <f t="shared" si="912"/>
        <v>0</v>
      </c>
      <c r="E1407" s="62">
        <f t="shared" si="912"/>
        <v>0</v>
      </c>
      <c r="F1407" s="62">
        <f t="shared" si="912"/>
        <v>0</v>
      </c>
      <c r="G1407" s="62">
        <f t="shared" si="912"/>
        <v>0</v>
      </c>
      <c r="H1407" s="62">
        <f t="shared" si="912"/>
        <v>0</v>
      </c>
      <c r="I1407" s="62">
        <f t="shared" si="912"/>
        <v>0</v>
      </c>
      <c r="J1407" s="62">
        <f t="shared" si="912"/>
        <v>0</v>
      </c>
      <c r="K1407" s="62">
        <f t="shared" si="912"/>
        <v>0</v>
      </c>
      <c r="L1407" s="62">
        <f t="shared" si="912"/>
        <v>0</v>
      </c>
      <c r="M1407" s="62">
        <f t="shared" si="912"/>
        <v>0</v>
      </c>
      <c r="N1407" s="62">
        <f t="shared" si="912"/>
        <v>0</v>
      </c>
      <c r="O1407" s="62">
        <f t="shared" si="912"/>
        <v>0</v>
      </c>
      <c r="P1407" s="62">
        <f t="shared" si="912"/>
        <v>0</v>
      </c>
      <c r="Q1407" s="62">
        <f t="shared" si="912"/>
        <v>0</v>
      </c>
      <c r="R1407" s="63">
        <f t="shared" si="912"/>
        <v>0</v>
      </c>
    </row>
    <row r="1408" spans="2:18" hidden="1" outlineLevel="1" x14ac:dyDescent="0.25">
      <c r="B1408">
        <v>94</v>
      </c>
      <c r="C1408" s="61">
        <f t="shared" ref="C1408:R1408" si="913">IF(AND(C1147&gt;=0,C1147&lt;&gt;"a"),C365,0)</f>
        <v>0</v>
      </c>
      <c r="D1408" s="62">
        <f t="shared" si="913"/>
        <v>0</v>
      </c>
      <c r="E1408" s="62">
        <f t="shared" si="913"/>
        <v>0</v>
      </c>
      <c r="F1408" s="62">
        <f t="shared" si="913"/>
        <v>0</v>
      </c>
      <c r="G1408" s="62">
        <f t="shared" si="913"/>
        <v>0</v>
      </c>
      <c r="H1408" s="62">
        <f t="shared" si="913"/>
        <v>0</v>
      </c>
      <c r="I1408" s="62">
        <f t="shared" si="913"/>
        <v>0</v>
      </c>
      <c r="J1408" s="62">
        <f t="shared" si="913"/>
        <v>0</v>
      </c>
      <c r="K1408" s="62">
        <f t="shared" si="913"/>
        <v>0</v>
      </c>
      <c r="L1408" s="62">
        <f t="shared" si="913"/>
        <v>0</v>
      </c>
      <c r="M1408" s="62">
        <f t="shared" si="913"/>
        <v>0</v>
      </c>
      <c r="N1408" s="62">
        <f t="shared" si="913"/>
        <v>0</v>
      </c>
      <c r="O1408" s="62">
        <f t="shared" si="913"/>
        <v>0</v>
      </c>
      <c r="P1408" s="62">
        <f t="shared" si="913"/>
        <v>0</v>
      </c>
      <c r="Q1408" s="62">
        <f t="shared" si="913"/>
        <v>0</v>
      </c>
      <c r="R1408" s="63">
        <f t="shared" si="913"/>
        <v>0</v>
      </c>
    </row>
    <row r="1409" spans="2:18" hidden="1" outlineLevel="1" x14ac:dyDescent="0.25">
      <c r="B1409">
        <v>95</v>
      </c>
      <c r="C1409" s="61">
        <f t="shared" ref="C1409:R1409" si="914">IF(AND(C1148&gt;=0,C1148&lt;&gt;"a"),C366,0)</f>
        <v>0</v>
      </c>
      <c r="D1409" s="62">
        <f t="shared" si="914"/>
        <v>0</v>
      </c>
      <c r="E1409" s="62">
        <f t="shared" si="914"/>
        <v>0</v>
      </c>
      <c r="F1409" s="62">
        <f t="shared" si="914"/>
        <v>0</v>
      </c>
      <c r="G1409" s="62">
        <f t="shared" si="914"/>
        <v>0</v>
      </c>
      <c r="H1409" s="62">
        <f t="shared" si="914"/>
        <v>0</v>
      </c>
      <c r="I1409" s="62">
        <f t="shared" si="914"/>
        <v>0</v>
      </c>
      <c r="J1409" s="62">
        <f t="shared" si="914"/>
        <v>0</v>
      </c>
      <c r="K1409" s="62">
        <f t="shared" si="914"/>
        <v>0</v>
      </c>
      <c r="L1409" s="62">
        <f t="shared" si="914"/>
        <v>0</v>
      </c>
      <c r="M1409" s="62">
        <f t="shared" si="914"/>
        <v>0</v>
      </c>
      <c r="N1409" s="62">
        <f t="shared" si="914"/>
        <v>0</v>
      </c>
      <c r="O1409" s="62">
        <f t="shared" si="914"/>
        <v>0</v>
      </c>
      <c r="P1409" s="62">
        <f t="shared" si="914"/>
        <v>0</v>
      </c>
      <c r="Q1409" s="62">
        <f t="shared" si="914"/>
        <v>0</v>
      </c>
      <c r="R1409" s="63">
        <f t="shared" si="914"/>
        <v>0</v>
      </c>
    </row>
    <row r="1410" spans="2:18" hidden="1" outlineLevel="1" x14ac:dyDescent="0.25">
      <c r="B1410">
        <v>96</v>
      </c>
      <c r="C1410" s="61">
        <f t="shared" ref="C1410:R1410" si="915">IF(AND(C1149&gt;=0,C1149&lt;&gt;"a"),C367,0)</f>
        <v>0</v>
      </c>
      <c r="D1410" s="62">
        <f t="shared" si="915"/>
        <v>0</v>
      </c>
      <c r="E1410" s="62">
        <f t="shared" si="915"/>
        <v>0</v>
      </c>
      <c r="F1410" s="62">
        <f t="shared" si="915"/>
        <v>0</v>
      </c>
      <c r="G1410" s="62">
        <f t="shared" si="915"/>
        <v>0</v>
      </c>
      <c r="H1410" s="62">
        <f t="shared" si="915"/>
        <v>0</v>
      </c>
      <c r="I1410" s="62">
        <f t="shared" si="915"/>
        <v>0</v>
      </c>
      <c r="J1410" s="62">
        <f t="shared" si="915"/>
        <v>0</v>
      </c>
      <c r="K1410" s="62">
        <f t="shared" si="915"/>
        <v>0</v>
      </c>
      <c r="L1410" s="62">
        <f t="shared" si="915"/>
        <v>0</v>
      </c>
      <c r="M1410" s="62">
        <f t="shared" si="915"/>
        <v>0</v>
      </c>
      <c r="N1410" s="62">
        <f t="shared" si="915"/>
        <v>0</v>
      </c>
      <c r="O1410" s="62">
        <f t="shared" si="915"/>
        <v>0</v>
      </c>
      <c r="P1410" s="62">
        <f t="shared" si="915"/>
        <v>0</v>
      </c>
      <c r="Q1410" s="62">
        <f t="shared" si="915"/>
        <v>0</v>
      </c>
      <c r="R1410" s="63">
        <f t="shared" si="915"/>
        <v>0</v>
      </c>
    </row>
    <row r="1411" spans="2:18" hidden="1" outlineLevel="1" x14ac:dyDescent="0.25">
      <c r="B1411">
        <v>97</v>
      </c>
      <c r="C1411" s="61">
        <f t="shared" ref="C1411:R1411" si="916">IF(AND(C1150&gt;=0,C1150&lt;&gt;"a"),C368,0)</f>
        <v>0</v>
      </c>
      <c r="D1411" s="62">
        <f t="shared" si="916"/>
        <v>0</v>
      </c>
      <c r="E1411" s="62">
        <f t="shared" si="916"/>
        <v>0</v>
      </c>
      <c r="F1411" s="62">
        <f t="shared" si="916"/>
        <v>0</v>
      </c>
      <c r="G1411" s="62">
        <f t="shared" si="916"/>
        <v>0</v>
      </c>
      <c r="H1411" s="62">
        <f t="shared" si="916"/>
        <v>0</v>
      </c>
      <c r="I1411" s="62">
        <f t="shared" si="916"/>
        <v>0</v>
      </c>
      <c r="J1411" s="62">
        <f t="shared" si="916"/>
        <v>0</v>
      </c>
      <c r="K1411" s="62">
        <f t="shared" si="916"/>
        <v>0</v>
      </c>
      <c r="L1411" s="62">
        <f t="shared" si="916"/>
        <v>0</v>
      </c>
      <c r="M1411" s="62">
        <f t="shared" si="916"/>
        <v>0</v>
      </c>
      <c r="N1411" s="62">
        <f t="shared" si="916"/>
        <v>0</v>
      </c>
      <c r="O1411" s="62">
        <f t="shared" si="916"/>
        <v>0</v>
      </c>
      <c r="P1411" s="62">
        <f t="shared" si="916"/>
        <v>0</v>
      </c>
      <c r="Q1411" s="62">
        <f t="shared" si="916"/>
        <v>0</v>
      </c>
      <c r="R1411" s="63">
        <f t="shared" si="916"/>
        <v>0</v>
      </c>
    </row>
    <row r="1412" spans="2:18" hidden="1" outlineLevel="1" x14ac:dyDescent="0.25">
      <c r="B1412">
        <v>98</v>
      </c>
      <c r="C1412" s="61">
        <f t="shared" ref="C1412:R1412" si="917">IF(AND(C1151&gt;=0,C1151&lt;&gt;"a"),C369,0)</f>
        <v>0</v>
      </c>
      <c r="D1412" s="62">
        <f t="shared" si="917"/>
        <v>0</v>
      </c>
      <c r="E1412" s="62">
        <f t="shared" si="917"/>
        <v>0</v>
      </c>
      <c r="F1412" s="62">
        <f t="shared" si="917"/>
        <v>0</v>
      </c>
      <c r="G1412" s="62">
        <f t="shared" si="917"/>
        <v>0</v>
      </c>
      <c r="H1412" s="62">
        <f t="shared" si="917"/>
        <v>0</v>
      </c>
      <c r="I1412" s="62">
        <f t="shared" si="917"/>
        <v>0</v>
      </c>
      <c r="J1412" s="62">
        <f t="shared" si="917"/>
        <v>0</v>
      </c>
      <c r="K1412" s="62">
        <f t="shared" si="917"/>
        <v>0</v>
      </c>
      <c r="L1412" s="62">
        <f t="shared" si="917"/>
        <v>0</v>
      </c>
      <c r="M1412" s="62">
        <f t="shared" si="917"/>
        <v>0</v>
      </c>
      <c r="N1412" s="62">
        <f t="shared" si="917"/>
        <v>0</v>
      </c>
      <c r="O1412" s="62">
        <f t="shared" si="917"/>
        <v>0</v>
      </c>
      <c r="P1412" s="62">
        <f t="shared" si="917"/>
        <v>0</v>
      </c>
      <c r="Q1412" s="62">
        <f t="shared" si="917"/>
        <v>0</v>
      </c>
      <c r="R1412" s="63">
        <f t="shared" si="917"/>
        <v>0</v>
      </c>
    </row>
    <row r="1413" spans="2:18" hidden="1" outlineLevel="1" x14ac:dyDescent="0.25">
      <c r="B1413">
        <v>99</v>
      </c>
      <c r="C1413" s="61">
        <f t="shared" ref="C1413:R1413" si="918">IF(AND(C1152&gt;=0,C1152&lt;&gt;"a"),C370,0)</f>
        <v>0</v>
      </c>
      <c r="D1413" s="62">
        <f t="shared" si="918"/>
        <v>0</v>
      </c>
      <c r="E1413" s="62">
        <f t="shared" si="918"/>
        <v>0</v>
      </c>
      <c r="F1413" s="62">
        <f t="shared" si="918"/>
        <v>0</v>
      </c>
      <c r="G1413" s="62">
        <f t="shared" si="918"/>
        <v>0</v>
      </c>
      <c r="H1413" s="62">
        <f t="shared" si="918"/>
        <v>0</v>
      </c>
      <c r="I1413" s="62">
        <f t="shared" si="918"/>
        <v>0</v>
      </c>
      <c r="J1413" s="62">
        <f t="shared" si="918"/>
        <v>0</v>
      </c>
      <c r="K1413" s="62">
        <f t="shared" si="918"/>
        <v>0</v>
      </c>
      <c r="L1413" s="62">
        <f t="shared" si="918"/>
        <v>0</v>
      </c>
      <c r="M1413" s="62">
        <f t="shared" si="918"/>
        <v>0</v>
      </c>
      <c r="N1413" s="62">
        <f t="shared" si="918"/>
        <v>0</v>
      </c>
      <c r="O1413" s="62">
        <f t="shared" si="918"/>
        <v>0</v>
      </c>
      <c r="P1413" s="62">
        <f t="shared" si="918"/>
        <v>0</v>
      </c>
      <c r="Q1413" s="62">
        <f t="shared" si="918"/>
        <v>0</v>
      </c>
      <c r="R1413" s="63">
        <f t="shared" si="918"/>
        <v>0</v>
      </c>
    </row>
    <row r="1414" spans="2:18" hidden="1" outlineLevel="1" x14ac:dyDescent="0.25">
      <c r="B1414">
        <v>100</v>
      </c>
      <c r="C1414" s="61">
        <f t="shared" ref="C1414:R1414" si="919">IF(AND(C1153&gt;=0,C1153&lt;&gt;"a"),C371,0)</f>
        <v>0</v>
      </c>
      <c r="D1414" s="62">
        <f t="shared" si="919"/>
        <v>0</v>
      </c>
      <c r="E1414" s="62">
        <f t="shared" si="919"/>
        <v>0</v>
      </c>
      <c r="F1414" s="62">
        <f t="shared" si="919"/>
        <v>0</v>
      </c>
      <c r="G1414" s="62">
        <f t="shared" si="919"/>
        <v>0</v>
      </c>
      <c r="H1414" s="62">
        <f t="shared" si="919"/>
        <v>0</v>
      </c>
      <c r="I1414" s="62">
        <f t="shared" si="919"/>
        <v>0</v>
      </c>
      <c r="J1414" s="62">
        <f t="shared" si="919"/>
        <v>0</v>
      </c>
      <c r="K1414" s="62">
        <f t="shared" si="919"/>
        <v>0</v>
      </c>
      <c r="L1414" s="62">
        <f t="shared" si="919"/>
        <v>0</v>
      </c>
      <c r="M1414" s="62">
        <f t="shared" si="919"/>
        <v>0</v>
      </c>
      <c r="N1414" s="62">
        <f t="shared" si="919"/>
        <v>0</v>
      </c>
      <c r="O1414" s="62">
        <f t="shared" si="919"/>
        <v>0</v>
      </c>
      <c r="P1414" s="62">
        <f t="shared" si="919"/>
        <v>0</v>
      </c>
      <c r="Q1414" s="62">
        <f t="shared" si="919"/>
        <v>0</v>
      </c>
      <c r="R1414" s="63">
        <f t="shared" si="919"/>
        <v>0</v>
      </c>
    </row>
    <row r="1415" spans="2:18" hidden="1" outlineLevel="1" x14ac:dyDescent="0.25">
      <c r="B1415">
        <v>101</v>
      </c>
      <c r="C1415" s="61">
        <f t="shared" ref="C1415:R1415" si="920">IF(AND(C1154&gt;=0,C1154&lt;&gt;"a"),C372,0)</f>
        <v>0</v>
      </c>
      <c r="D1415" s="62">
        <f t="shared" si="920"/>
        <v>0</v>
      </c>
      <c r="E1415" s="62">
        <f t="shared" si="920"/>
        <v>0</v>
      </c>
      <c r="F1415" s="62">
        <f t="shared" si="920"/>
        <v>0</v>
      </c>
      <c r="G1415" s="62">
        <f t="shared" si="920"/>
        <v>0</v>
      </c>
      <c r="H1415" s="62">
        <f t="shared" si="920"/>
        <v>0</v>
      </c>
      <c r="I1415" s="62">
        <f t="shared" si="920"/>
        <v>0</v>
      </c>
      <c r="J1415" s="62">
        <f t="shared" si="920"/>
        <v>0</v>
      </c>
      <c r="K1415" s="62">
        <f t="shared" si="920"/>
        <v>0</v>
      </c>
      <c r="L1415" s="62">
        <f t="shared" si="920"/>
        <v>0</v>
      </c>
      <c r="M1415" s="62">
        <f t="shared" si="920"/>
        <v>0</v>
      </c>
      <c r="N1415" s="62">
        <f t="shared" si="920"/>
        <v>0</v>
      </c>
      <c r="O1415" s="62">
        <f t="shared" si="920"/>
        <v>0</v>
      </c>
      <c r="P1415" s="62">
        <f t="shared" si="920"/>
        <v>0</v>
      </c>
      <c r="Q1415" s="62">
        <f t="shared" si="920"/>
        <v>0</v>
      </c>
      <c r="R1415" s="63">
        <f t="shared" si="920"/>
        <v>0</v>
      </c>
    </row>
    <row r="1416" spans="2:18" hidden="1" outlineLevel="1" x14ac:dyDescent="0.25">
      <c r="B1416">
        <v>102</v>
      </c>
      <c r="C1416" s="61">
        <f t="shared" ref="C1416:R1416" si="921">IF(AND(C1155&gt;=0,C1155&lt;&gt;"a"),C373,0)</f>
        <v>0</v>
      </c>
      <c r="D1416" s="62">
        <f t="shared" si="921"/>
        <v>0</v>
      </c>
      <c r="E1416" s="62">
        <f t="shared" si="921"/>
        <v>0</v>
      </c>
      <c r="F1416" s="62">
        <f t="shared" si="921"/>
        <v>0</v>
      </c>
      <c r="G1416" s="62">
        <f t="shared" si="921"/>
        <v>0</v>
      </c>
      <c r="H1416" s="62">
        <f t="shared" si="921"/>
        <v>0</v>
      </c>
      <c r="I1416" s="62">
        <f t="shared" si="921"/>
        <v>0</v>
      </c>
      <c r="J1416" s="62">
        <f t="shared" si="921"/>
        <v>0</v>
      </c>
      <c r="K1416" s="62">
        <f t="shared" si="921"/>
        <v>0</v>
      </c>
      <c r="L1416" s="62">
        <f t="shared" si="921"/>
        <v>0</v>
      </c>
      <c r="M1416" s="62">
        <f t="shared" si="921"/>
        <v>0</v>
      </c>
      <c r="N1416" s="62">
        <f t="shared" si="921"/>
        <v>0</v>
      </c>
      <c r="O1416" s="62">
        <f t="shared" si="921"/>
        <v>0</v>
      </c>
      <c r="P1416" s="62">
        <f t="shared" si="921"/>
        <v>0</v>
      </c>
      <c r="Q1416" s="62">
        <f t="shared" si="921"/>
        <v>0</v>
      </c>
      <c r="R1416" s="63">
        <f t="shared" si="921"/>
        <v>0</v>
      </c>
    </row>
    <row r="1417" spans="2:18" hidden="1" outlineLevel="1" x14ac:dyDescent="0.25">
      <c r="B1417">
        <v>103</v>
      </c>
      <c r="C1417" s="61">
        <f t="shared" ref="C1417:R1417" si="922">IF(AND(C1156&gt;=0,C1156&lt;&gt;"a"),C374,0)</f>
        <v>0</v>
      </c>
      <c r="D1417" s="62">
        <f t="shared" si="922"/>
        <v>0</v>
      </c>
      <c r="E1417" s="62">
        <f t="shared" si="922"/>
        <v>0</v>
      </c>
      <c r="F1417" s="62">
        <f t="shared" si="922"/>
        <v>0</v>
      </c>
      <c r="G1417" s="62">
        <f t="shared" si="922"/>
        <v>0</v>
      </c>
      <c r="H1417" s="62">
        <f t="shared" si="922"/>
        <v>0</v>
      </c>
      <c r="I1417" s="62">
        <f t="shared" si="922"/>
        <v>0</v>
      </c>
      <c r="J1417" s="62">
        <f t="shared" si="922"/>
        <v>0</v>
      </c>
      <c r="K1417" s="62">
        <f t="shared" si="922"/>
        <v>0</v>
      </c>
      <c r="L1417" s="62">
        <f t="shared" si="922"/>
        <v>0</v>
      </c>
      <c r="M1417" s="62">
        <f t="shared" si="922"/>
        <v>0</v>
      </c>
      <c r="N1417" s="62">
        <f t="shared" si="922"/>
        <v>0</v>
      </c>
      <c r="O1417" s="62">
        <f t="shared" si="922"/>
        <v>0</v>
      </c>
      <c r="P1417" s="62">
        <f t="shared" si="922"/>
        <v>0</v>
      </c>
      <c r="Q1417" s="62">
        <f t="shared" si="922"/>
        <v>0</v>
      </c>
      <c r="R1417" s="63">
        <f t="shared" si="922"/>
        <v>0</v>
      </c>
    </row>
    <row r="1418" spans="2:18" hidden="1" outlineLevel="1" x14ac:dyDescent="0.25">
      <c r="B1418">
        <v>104</v>
      </c>
      <c r="C1418" s="61">
        <f t="shared" ref="C1418:R1418" si="923">IF(AND(C1157&gt;=0,C1157&lt;&gt;"a"),C375,0)</f>
        <v>0</v>
      </c>
      <c r="D1418" s="62">
        <f t="shared" si="923"/>
        <v>0</v>
      </c>
      <c r="E1418" s="62">
        <f t="shared" si="923"/>
        <v>0</v>
      </c>
      <c r="F1418" s="62">
        <f t="shared" si="923"/>
        <v>0</v>
      </c>
      <c r="G1418" s="62">
        <f t="shared" si="923"/>
        <v>0</v>
      </c>
      <c r="H1418" s="62">
        <f t="shared" si="923"/>
        <v>0</v>
      </c>
      <c r="I1418" s="62">
        <f t="shared" si="923"/>
        <v>0</v>
      </c>
      <c r="J1418" s="62">
        <f t="shared" si="923"/>
        <v>0</v>
      </c>
      <c r="K1418" s="62">
        <f t="shared" si="923"/>
        <v>0</v>
      </c>
      <c r="L1418" s="62">
        <f t="shared" si="923"/>
        <v>0</v>
      </c>
      <c r="M1418" s="62">
        <f t="shared" si="923"/>
        <v>0</v>
      </c>
      <c r="N1418" s="62">
        <f t="shared" si="923"/>
        <v>0</v>
      </c>
      <c r="O1418" s="62">
        <f t="shared" si="923"/>
        <v>0</v>
      </c>
      <c r="P1418" s="62">
        <f t="shared" si="923"/>
        <v>0</v>
      </c>
      <c r="Q1418" s="62">
        <f t="shared" si="923"/>
        <v>0</v>
      </c>
      <c r="R1418" s="63">
        <f t="shared" si="923"/>
        <v>0</v>
      </c>
    </row>
    <row r="1419" spans="2:18" hidden="1" outlineLevel="1" x14ac:dyDescent="0.25">
      <c r="B1419">
        <v>105</v>
      </c>
      <c r="C1419" s="61">
        <f t="shared" ref="C1419:R1419" si="924">IF(AND(C1158&gt;=0,C1158&lt;&gt;"a"),C376,0)</f>
        <v>0</v>
      </c>
      <c r="D1419" s="62">
        <f t="shared" si="924"/>
        <v>0</v>
      </c>
      <c r="E1419" s="62">
        <f t="shared" si="924"/>
        <v>0</v>
      </c>
      <c r="F1419" s="62">
        <f t="shared" si="924"/>
        <v>0</v>
      </c>
      <c r="G1419" s="62">
        <f t="shared" si="924"/>
        <v>0</v>
      </c>
      <c r="H1419" s="62">
        <f t="shared" si="924"/>
        <v>0</v>
      </c>
      <c r="I1419" s="62">
        <f t="shared" si="924"/>
        <v>0</v>
      </c>
      <c r="J1419" s="62">
        <f t="shared" si="924"/>
        <v>0</v>
      </c>
      <c r="K1419" s="62">
        <f t="shared" si="924"/>
        <v>0</v>
      </c>
      <c r="L1419" s="62">
        <f t="shared" si="924"/>
        <v>0</v>
      </c>
      <c r="M1419" s="62">
        <f t="shared" si="924"/>
        <v>0</v>
      </c>
      <c r="N1419" s="62">
        <f t="shared" si="924"/>
        <v>0</v>
      </c>
      <c r="O1419" s="62">
        <f t="shared" si="924"/>
        <v>0</v>
      </c>
      <c r="P1419" s="62">
        <f t="shared" si="924"/>
        <v>0</v>
      </c>
      <c r="Q1419" s="62">
        <f t="shared" si="924"/>
        <v>0</v>
      </c>
      <c r="R1419" s="63">
        <f t="shared" si="924"/>
        <v>0</v>
      </c>
    </row>
    <row r="1420" spans="2:18" hidden="1" outlineLevel="1" x14ac:dyDescent="0.25">
      <c r="B1420">
        <v>106</v>
      </c>
      <c r="C1420" s="61">
        <f t="shared" ref="C1420:R1420" si="925">IF(AND(C1159&gt;=0,C1159&lt;&gt;"a"),C377,0)</f>
        <v>0</v>
      </c>
      <c r="D1420" s="62">
        <f t="shared" si="925"/>
        <v>0</v>
      </c>
      <c r="E1420" s="62">
        <f t="shared" si="925"/>
        <v>0</v>
      </c>
      <c r="F1420" s="62">
        <f t="shared" si="925"/>
        <v>0</v>
      </c>
      <c r="G1420" s="62">
        <f t="shared" si="925"/>
        <v>0</v>
      </c>
      <c r="H1420" s="62">
        <f t="shared" si="925"/>
        <v>0</v>
      </c>
      <c r="I1420" s="62">
        <f t="shared" si="925"/>
        <v>0</v>
      </c>
      <c r="J1420" s="62">
        <f t="shared" si="925"/>
        <v>0</v>
      </c>
      <c r="K1420" s="62">
        <f t="shared" si="925"/>
        <v>0</v>
      </c>
      <c r="L1420" s="62">
        <f t="shared" si="925"/>
        <v>0</v>
      </c>
      <c r="M1420" s="62">
        <f t="shared" si="925"/>
        <v>0</v>
      </c>
      <c r="N1420" s="62">
        <f t="shared" si="925"/>
        <v>0</v>
      </c>
      <c r="O1420" s="62">
        <f t="shared" si="925"/>
        <v>0</v>
      </c>
      <c r="P1420" s="62">
        <f t="shared" si="925"/>
        <v>0</v>
      </c>
      <c r="Q1420" s="62">
        <f t="shared" si="925"/>
        <v>0</v>
      </c>
      <c r="R1420" s="63">
        <f t="shared" si="925"/>
        <v>0</v>
      </c>
    </row>
    <row r="1421" spans="2:18" hidden="1" outlineLevel="1" x14ac:dyDescent="0.25">
      <c r="B1421">
        <v>107</v>
      </c>
      <c r="C1421" s="61">
        <f t="shared" ref="C1421:R1421" si="926">IF(AND(C1160&gt;=0,C1160&lt;&gt;"a"),C378,0)</f>
        <v>0</v>
      </c>
      <c r="D1421" s="62">
        <f t="shared" si="926"/>
        <v>0</v>
      </c>
      <c r="E1421" s="62">
        <f t="shared" si="926"/>
        <v>0</v>
      </c>
      <c r="F1421" s="62">
        <f t="shared" si="926"/>
        <v>0</v>
      </c>
      <c r="G1421" s="62">
        <f t="shared" si="926"/>
        <v>0</v>
      </c>
      <c r="H1421" s="62">
        <f t="shared" si="926"/>
        <v>0</v>
      </c>
      <c r="I1421" s="62">
        <f t="shared" si="926"/>
        <v>0</v>
      </c>
      <c r="J1421" s="62">
        <f t="shared" si="926"/>
        <v>0</v>
      </c>
      <c r="K1421" s="62">
        <f t="shared" si="926"/>
        <v>0</v>
      </c>
      <c r="L1421" s="62">
        <f t="shared" si="926"/>
        <v>0</v>
      </c>
      <c r="M1421" s="62">
        <f t="shared" si="926"/>
        <v>0</v>
      </c>
      <c r="N1421" s="62">
        <f t="shared" si="926"/>
        <v>0</v>
      </c>
      <c r="O1421" s="62">
        <f t="shared" si="926"/>
        <v>0</v>
      </c>
      <c r="P1421" s="62">
        <f t="shared" si="926"/>
        <v>0</v>
      </c>
      <c r="Q1421" s="62">
        <f t="shared" si="926"/>
        <v>0</v>
      </c>
      <c r="R1421" s="63">
        <f t="shared" si="926"/>
        <v>0</v>
      </c>
    </row>
    <row r="1422" spans="2:18" hidden="1" outlineLevel="1" x14ac:dyDescent="0.25">
      <c r="B1422">
        <v>108</v>
      </c>
      <c r="C1422" s="61">
        <f t="shared" ref="C1422:R1422" si="927">IF(AND(C1161&gt;=0,C1161&lt;&gt;"a"),C379,0)</f>
        <v>0</v>
      </c>
      <c r="D1422" s="62">
        <f t="shared" si="927"/>
        <v>0</v>
      </c>
      <c r="E1422" s="62">
        <f t="shared" si="927"/>
        <v>0</v>
      </c>
      <c r="F1422" s="62">
        <f t="shared" si="927"/>
        <v>0</v>
      </c>
      <c r="G1422" s="62">
        <f t="shared" si="927"/>
        <v>0</v>
      </c>
      <c r="H1422" s="62">
        <f t="shared" si="927"/>
        <v>0</v>
      </c>
      <c r="I1422" s="62">
        <f t="shared" si="927"/>
        <v>0</v>
      </c>
      <c r="J1422" s="62">
        <f t="shared" si="927"/>
        <v>0</v>
      </c>
      <c r="K1422" s="62">
        <f t="shared" si="927"/>
        <v>0</v>
      </c>
      <c r="L1422" s="62">
        <f t="shared" si="927"/>
        <v>0</v>
      </c>
      <c r="M1422" s="62">
        <f t="shared" si="927"/>
        <v>0</v>
      </c>
      <c r="N1422" s="62">
        <f t="shared" si="927"/>
        <v>0</v>
      </c>
      <c r="O1422" s="62">
        <f t="shared" si="927"/>
        <v>0</v>
      </c>
      <c r="P1422" s="62">
        <f t="shared" si="927"/>
        <v>0</v>
      </c>
      <c r="Q1422" s="62">
        <f t="shared" si="927"/>
        <v>0</v>
      </c>
      <c r="R1422" s="63">
        <f t="shared" si="927"/>
        <v>0</v>
      </c>
    </row>
    <row r="1423" spans="2:18" hidden="1" outlineLevel="1" x14ac:dyDescent="0.25">
      <c r="B1423">
        <v>109</v>
      </c>
      <c r="C1423" s="61">
        <f t="shared" ref="C1423:R1423" si="928">IF(AND(C1162&gt;=0,C1162&lt;&gt;"a"),C380,0)</f>
        <v>0</v>
      </c>
      <c r="D1423" s="62">
        <f t="shared" si="928"/>
        <v>0</v>
      </c>
      <c r="E1423" s="62">
        <f t="shared" si="928"/>
        <v>0</v>
      </c>
      <c r="F1423" s="62">
        <f t="shared" si="928"/>
        <v>0</v>
      </c>
      <c r="G1423" s="62">
        <f t="shared" si="928"/>
        <v>0</v>
      </c>
      <c r="H1423" s="62">
        <f t="shared" si="928"/>
        <v>0</v>
      </c>
      <c r="I1423" s="62">
        <f t="shared" si="928"/>
        <v>0</v>
      </c>
      <c r="J1423" s="62">
        <f t="shared" si="928"/>
        <v>0</v>
      </c>
      <c r="K1423" s="62">
        <f t="shared" si="928"/>
        <v>0</v>
      </c>
      <c r="L1423" s="62">
        <f t="shared" si="928"/>
        <v>0</v>
      </c>
      <c r="M1423" s="62">
        <f t="shared" si="928"/>
        <v>0</v>
      </c>
      <c r="N1423" s="62">
        <f t="shared" si="928"/>
        <v>0</v>
      </c>
      <c r="O1423" s="62">
        <f t="shared" si="928"/>
        <v>0</v>
      </c>
      <c r="P1423" s="62">
        <f t="shared" si="928"/>
        <v>0</v>
      </c>
      <c r="Q1423" s="62">
        <f t="shared" si="928"/>
        <v>0</v>
      </c>
      <c r="R1423" s="63">
        <f t="shared" si="928"/>
        <v>0</v>
      </c>
    </row>
    <row r="1424" spans="2:18" hidden="1" outlineLevel="1" x14ac:dyDescent="0.25">
      <c r="B1424">
        <v>110</v>
      </c>
      <c r="C1424" s="61">
        <f t="shared" ref="C1424:R1424" si="929">IF(AND(C1163&gt;=0,C1163&lt;&gt;"a"),C381,0)</f>
        <v>0</v>
      </c>
      <c r="D1424" s="62">
        <f t="shared" si="929"/>
        <v>0</v>
      </c>
      <c r="E1424" s="62">
        <f t="shared" si="929"/>
        <v>0</v>
      </c>
      <c r="F1424" s="62">
        <f t="shared" si="929"/>
        <v>0</v>
      </c>
      <c r="G1424" s="62">
        <f t="shared" si="929"/>
        <v>0</v>
      </c>
      <c r="H1424" s="62">
        <f t="shared" si="929"/>
        <v>0</v>
      </c>
      <c r="I1424" s="62">
        <f t="shared" si="929"/>
        <v>0</v>
      </c>
      <c r="J1424" s="62">
        <f t="shared" si="929"/>
        <v>0</v>
      </c>
      <c r="K1424" s="62">
        <f t="shared" si="929"/>
        <v>0</v>
      </c>
      <c r="L1424" s="62">
        <f t="shared" si="929"/>
        <v>0</v>
      </c>
      <c r="M1424" s="62">
        <f t="shared" si="929"/>
        <v>0</v>
      </c>
      <c r="N1424" s="62">
        <f t="shared" si="929"/>
        <v>0</v>
      </c>
      <c r="O1424" s="62">
        <f t="shared" si="929"/>
        <v>0</v>
      </c>
      <c r="P1424" s="62">
        <f t="shared" si="929"/>
        <v>0</v>
      </c>
      <c r="Q1424" s="62">
        <f t="shared" si="929"/>
        <v>0</v>
      </c>
      <c r="R1424" s="63">
        <f t="shared" si="929"/>
        <v>0</v>
      </c>
    </row>
    <row r="1425" spans="2:18" hidden="1" outlineLevel="1" x14ac:dyDescent="0.25">
      <c r="B1425">
        <v>111</v>
      </c>
      <c r="C1425" s="61">
        <f t="shared" ref="C1425:R1425" si="930">IF(AND(C1164&gt;=0,C1164&lt;&gt;"a"),C382,0)</f>
        <v>0</v>
      </c>
      <c r="D1425" s="62">
        <f t="shared" si="930"/>
        <v>0</v>
      </c>
      <c r="E1425" s="62">
        <f t="shared" si="930"/>
        <v>0</v>
      </c>
      <c r="F1425" s="62">
        <f t="shared" si="930"/>
        <v>0</v>
      </c>
      <c r="G1425" s="62">
        <f t="shared" si="930"/>
        <v>0</v>
      </c>
      <c r="H1425" s="62">
        <f t="shared" si="930"/>
        <v>0</v>
      </c>
      <c r="I1425" s="62">
        <f t="shared" si="930"/>
        <v>0</v>
      </c>
      <c r="J1425" s="62">
        <f t="shared" si="930"/>
        <v>0</v>
      </c>
      <c r="K1425" s="62">
        <f t="shared" si="930"/>
        <v>0</v>
      </c>
      <c r="L1425" s="62">
        <f t="shared" si="930"/>
        <v>0</v>
      </c>
      <c r="M1425" s="62">
        <f t="shared" si="930"/>
        <v>0</v>
      </c>
      <c r="N1425" s="62">
        <f t="shared" si="930"/>
        <v>0</v>
      </c>
      <c r="O1425" s="62">
        <f t="shared" si="930"/>
        <v>0</v>
      </c>
      <c r="P1425" s="62">
        <f t="shared" si="930"/>
        <v>0</v>
      </c>
      <c r="Q1425" s="62">
        <f t="shared" si="930"/>
        <v>0</v>
      </c>
      <c r="R1425" s="63">
        <f t="shared" si="930"/>
        <v>0</v>
      </c>
    </row>
    <row r="1426" spans="2:18" hidden="1" outlineLevel="1" x14ac:dyDescent="0.25">
      <c r="B1426">
        <v>112</v>
      </c>
      <c r="C1426" s="61">
        <f t="shared" ref="C1426:R1426" si="931">IF(AND(C1165&gt;=0,C1165&lt;&gt;"a"),C383,0)</f>
        <v>0</v>
      </c>
      <c r="D1426" s="62">
        <f t="shared" si="931"/>
        <v>0</v>
      </c>
      <c r="E1426" s="62">
        <f t="shared" si="931"/>
        <v>0</v>
      </c>
      <c r="F1426" s="62">
        <f t="shared" si="931"/>
        <v>0</v>
      </c>
      <c r="G1426" s="62">
        <f t="shared" si="931"/>
        <v>0</v>
      </c>
      <c r="H1426" s="62">
        <f t="shared" si="931"/>
        <v>0</v>
      </c>
      <c r="I1426" s="62">
        <f t="shared" si="931"/>
        <v>0</v>
      </c>
      <c r="J1426" s="62">
        <f t="shared" si="931"/>
        <v>0</v>
      </c>
      <c r="K1426" s="62">
        <f t="shared" si="931"/>
        <v>0</v>
      </c>
      <c r="L1426" s="62">
        <f t="shared" si="931"/>
        <v>0</v>
      </c>
      <c r="M1426" s="62">
        <f t="shared" si="931"/>
        <v>0</v>
      </c>
      <c r="N1426" s="62">
        <f t="shared" si="931"/>
        <v>0</v>
      </c>
      <c r="O1426" s="62">
        <f t="shared" si="931"/>
        <v>0</v>
      </c>
      <c r="P1426" s="62">
        <f t="shared" si="931"/>
        <v>0</v>
      </c>
      <c r="Q1426" s="62">
        <f t="shared" si="931"/>
        <v>0</v>
      </c>
      <c r="R1426" s="63">
        <f t="shared" si="931"/>
        <v>0</v>
      </c>
    </row>
    <row r="1427" spans="2:18" hidden="1" outlineLevel="1" x14ac:dyDescent="0.25">
      <c r="B1427">
        <v>113</v>
      </c>
      <c r="C1427" s="61">
        <f t="shared" ref="C1427:R1427" si="932">IF(AND(C1166&gt;=0,C1166&lt;&gt;"a"),C384,0)</f>
        <v>0</v>
      </c>
      <c r="D1427" s="62">
        <f t="shared" si="932"/>
        <v>0</v>
      </c>
      <c r="E1427" s="62">
        <f t="shared" si="932"/>
        <v>0</v>
      </c>
      <c r="F1427" s="62">
        <f t="shared" si="932"/>
        <v>0</v>
      </c>
      <c r="G1427" s="62">
        <f t="shared" si="932"/>
        <v>0</v>
      </c>
      <c r="H1427" s="62">
        <f t="shared" si="932"/>
        <v>0</v>
      </c>
      <c r="I1427" s="62">
        <f t="shared" si="932"/>
        <v>0</v>
      </c>
      <c r="J1427" s="62">
        <f t="shared" si="932"/>
        <v>0</v>
      </c>
      <c r="K1427" s="62">
        <f t="shared" si="932"/>
        <v>0</v>
      </c>
      <c r="L1427" s="62">
        <f t="shared" si="932"/>
        <v>0</v>
      </c>
      <c r="M1427" s="62">
        <f t="shared" si="932"/>
        <v>0</v>
      </c>
      <c r="N1427" s="62">
        <f t="shared" si="932"/>
        <v>0</v>
      </c>
      <c r="O1427" s="62">
        <f t="shared" si="932"/>
        <v>0</v>
      </c>
      <c r="P1427" s="62">
        <f t="shared" si="932"/>
        <v>0</v>
      </c>
      <c r="Q1427" s="62">
        <f t="shared" si="932"/>
        <v>0</v>
      </c>
      <c r="R1427" s="63">
        <f t="shared" si="932"/>
        <v>0</v>
      </c>
    </row>
    <row r="1428" spans="2:18" hidden="1" outlineLevel="1" x14ac:dyDescent="0.25">
      <c r="B1428">
        <v>114</v>
      </c>
      <c r="C1428" s="61">
        <f t="shared" ref="C1428:R1428" si="933">IF(AND(C1167&gt;=0,C1167&lt;&gt;"a"),C385,0)</f>
        <v>0</v>
      </c>
      <c r="D1428" s="62">
        <f t="shared" si="933"/>
        <v>0</v>
      </c>
      <c r="E1428" s="62">
        <f t="shared" si="933"/>
        <v>0</v>
      </c>
      <c r="F1428" s="62">
        <f t="shared" si="933"/>
        <v>0</v>
      </c>
      <c r="G1428" s="62">
        <f t="shared" si="933"/>
        <v>0</v>
      </c>
      <c r="H1428" s="62">
        <f t="shared" si="933"/>
        <v>0</v>
      </c>
      <c r="I1428" s="62">
        <f t="shared" si="933"/>
        <v>0</v>
      </c>
      <c r="J1428" s="62">
        <f t="shared" si="933"/>
        <v>0</v>
      </c>
      <c r="K1428" s="62">
        <f t="shared" si="933"/>
        <v>0</v>
      </c>
      <c r="L1428" s="62">
        <f t="shared" si="933"/>
        <v>0</v>
      </c>
      <c r="M1428" s="62">
        <f t="shared" si="933"/>
        <v>0</v>
      </c>
      <c r="N1428" s="62">
        <f t="shared" si="933"/>
        <v>0</v>
      </c>
      <c r="O1428" s="62">
        <f t="shared" si="933"/>
        <v>0</v>
      </c>
      <c r="P1428" s="62">
        <f t="shared" si="933"/>
        <v>0</v>
      </c>
      <c r="Q1428" s="62">
        <f t="shared" si="933"/>
        <v>0</v>
      </c>
      <c r="R1428" s="63">
        <f t="shared" si="933"/>
        <v>0</v>
      </c>
    </row>
    <row r="1429" spans="2:18" hidden="1" outlineLevel="1" x14ac:dyDescent="0.25">
      <c r="B1429">
        <v>115</v>
      </c>
      <c r="C1429" s="61">
        <f t="shared" ref="C1429:R1429" si="934">IF(AND(C1168&gt;=0,C1168&lt;&gt;"a"),C386,0)</f>
        <v>0</v>
      </c>
      <c r="D1429" s="62">
        <f t="shared" si="934"/>
        <v>0</v>
      </c>
      <c r="E1429" s="62">
        <f t="shared" si="934"/>
        <v>0</v>
      </c>
      <c r="F1429" s="62">
        <f t="shared" si="934"/>
        <v>0</v>
      </c>
      <c r="G1429" s="62">
        <f t="shared" si="934"/>
        <v>0</v>
      </c>
      <c r="H1429" s="62">
        <f t="shared" si="934"/>
        <v>0</v>
      </c>
      <c r="I1429" s="62">
        <f t="shared" si="934"/>
        <v>0</v>
      </c>
      <c r="J1429" s="62">
        <f t="shared" si="934"/>
        <v>0</v>
      </c>
      <c r="K1429" s="62">
        <f t="shared" si="934"/>
        <v>0</v>
      </c>
      <c r="L1429" s="62">
        <f t="shared" si="934"/>
        <v>0</v>
      </c>
      <c r="M1429" s="62">
        <f t="shared" si="934"/>
        <v>0</v>
      </c>
      <c r="N1429" s="62">
        <f t="shared" si="934"/>
        <v>0</v>
      </c>
      <c r="O1429" s="62">
        <f t="shared" si="934"/>
        <v>0</v>
      </c>
      <c r="P1429" s="62">
        <f t="shared" si="934"/>
        <v>0</v>
      </c>
      <c r="Q1429" s="62">
        <f t="shared" si="934"/>
        <v>0</v>
      </c>
      <c r="R1429" s="63">
        <f t="shared" si="934"/>
        <v>0</v>
      </c>
    </row>
    <row r="1430" spans="2:18" hidden="1" outlineLevel="1" x14ac:dyDescent="0.25">
      <c r="B1430">
        <v>116</v>
      </c>
      <c r="C1430" s="61">
        <f t="shared" ref="C1430:R1430" si="935">IF(AND(C1169&gt;=0,C1169&lt;&gt;"a"),C387,0)</f>
        <v>0</v>
      </c>
      <c r="D1430" s="62">
        <f t="shared" si="935"/>
        <v>0</v>
      </c>
      <c r="E1430" s="62">
        <f t="shared" si="935"/>
        <v>0</v>
      </c>
      <c r="F1430" s="62">
        <f t="shared" si="935"/>
        <v>0</v>
      </c>
      <c r="G1430" s="62">
        <f t="shared" si="935"/>
        <v>0</v>
      </c>
      <c r="H1430" s="62">
        <f t="shared" si="935"/>
        <v>0</v>
      </c>
      <c r="I1430" s="62">
        <f t="shared" si="935"/>
        <v>0</v>
      </c>
      <c r="J1430" s="62">
        <f t="shared" si="935"/>
        <v>0</v>
      </c>
      <c r="K1430" s="62">
        <f t="shared" si="935"/>
        <v>0</v>
      </c>
      <c r="L1430" s="62">
        <f t="shared" si="935"/>
        <v>0</v>
      </c>
      <c r="M1430" s="62">
        <f t="shared" si="935"/>
        <v>0</v>
      </c>
      <c r="N1430" s="62">
        <f t="shared" si="935"/>
        <v>0</v>
      </c>
      <c r="O1430" s="62">
        <f t="shared" si="935"/>
        <v>0</v>
      </c>
      <c r="P1430" s="62">
        <f t="shared" si="935"/>
        <v>0</v>
      </c>
      <c r="Q1430" s="62">
        <f t="shared" si="935"/>
        <v>0</v>
      </c>
      <c r="R1430" s="63">
        <f t="shared" si="935"/>
        <v>0</v>
      </c>
    </row>
    <row r="1431" spans="2:18" hidden="1" outlineLevel="1" x14ac:dyDescent="0.25">
      <c r="B1431">
        <v>117</v>
      </c>
      <c r="C1431" s="61">
        <f t="shared" ref="C1431:R1431" si="936">IF(AND(C1170&gt;=0,C1170&lt;&gt;"a"),C388,0)</f>
        <v>0</v>
      </c>
      <c r="D1431" s="62">
        <f t="shared" si="936"/>
        <v>0</v>
      </c>
      <c r="E1431" s="62">
        <f t="shared" si="936"/>
        <v>0</v>
      </c>
      <c r="F1431" s="62">
        <f t="shared" si="936"/>
        <v>0</v>
      </c>
      <c r="G1431" s="62">
        <f t="shared" si="936"/>
        <v>0</v>
      </c>
      <c r="H1431" s="62">
        <f t="shared" si="936"/>
        <v>0</v>
      </c>
      <c r="I1431" s="62">
        <f t="shared" si="936"/>
        <v>0</v>
      </c>
      <c r="J1431" s="62">
        <f t="shared" si="936"/>
        <v>0</v>
      </c>
      <c r="K1431" s="62">
        <f t="shared" si="936"/>
        <v>0</v>
      </c>
      <c r="L1431" s="62">
        <f t="shared" si="936"/>
        <v>0</v>
      </c>
      <c r="M1431" s="62">
        <f t="shared" si="936"/>
        <v>0</v>
      </c>
      <c r="N1431" s="62">
        <f t="shared" si="936"/>
        <v>0</v>
      </c>
      <c r="O1431" s="62">
        <f t="shared" si="936"/>
        <v>0</v>
      </c>
      <c r="P1431" s="62">
        <f t="shared" si="936"/>
        <v>0</v>
      </c>
      <c r="Q1431" s="62">
        <f t="shared" si="936"/>
        <v>0</v>
      </c>
      <c r="R1431" s="63">
        <f t="shared" si="936"/>
        <v>0</v>
      </c>
    </row>
    <row r="1432" spans="2:18" hidden="1" outlineLevel="1" x14ac:dyDescent="0.25">
      <c r="B1432">
        <v>118</v>
      </c>
      <c r="C1432" s="61">
        <f t="shared" ref="C1432:R1432" si="937">IF(AND(C1171&gt;=0,C1171&lt;&gt;"a"),C389,0)</f>
        <v>0</v>
      </c>
      <c r="D1432" s="62">
        <f t="shared" si="937"/>
        <v>0</v>
      </c>
      <c r="E1432" s="62">
        <f t="shared" si="937"/>
        <v>0</v>
      </c>
      <c r="F1432" s="62">
        <f t="shared" si="937"/>
        <v>0</v>
      </c>
      <c r="G1432" s="62">
        <f t="shared" si="937"/>
        <v>0</v>
      </c>
      <c r="H1432" s="62">
        <f t="shared" si="937"/>
        <v>0</v>
      </c>
      <c r="I1432" s="62">
        <f t="shared" si="937"/>
        <v>0</v>
      </c>
      <c r="J1432" s="62">
        <f t="shared" si="937"/>
        <v>0</v>
      </c>
      <c r="K1432" s="62">
        <f t="shared" si="937"/>
        <v>0</v>
      </c>
      <c r="L1432" s="62">
        <f t="shared" si="937"/>
        <v>0</v>
      </c>
      <c r="M1432" s="62">
        <f t="shared" si="937"/>
        <v>0</v>
      </c>
      <c r="N1432" s="62">
        <f t="shared" si="937"/>
        <v>0</v>
      </c>
      <c r="O1432" s="62">
        <f t="shared" si="937"/>
        <v>0</v>
      </c>
      <c r="P1432" s="62">
        <f t="shared" si="937"/>
        <v>0</v>
      </c>
      <c r="Q1432" s="62">
        <f t="shared" si="937"/>
        <v>0</v>
      </c>
      <c r="R1432" s="63">
        <f t="shared" si="937"/>
        <v>0</v>
      </c>
    </row>
    <row r="1433" spans="2:18" hidden="1" outlineLevel="1" x14ac:dyDescent="0.25">
      <c r="B1433">
        <v>119</v>
      </c>
      <c r="C1433" s="61">
        <f t="shared" ref="C1433:R1433" si="938">IF(AND(C1172&gt;=0,C1172&lt;&gt;"a"),C390,0)</f>
        <v>0</v>
      </c>
      <c r="D1433" s="62">
        <f t="shared" si="938"/>
        <v>0</v>
      </c>
      <c r="E1433" s="62">
        <f t="shared" si="938"/>
        <v>0</v>
      </c>
      <c r="F1433" s="62">
        <f t="shared" si="938"/>
        <v>0</v>
      </c>
      <c r="G1433" s="62">
        <f t="shared" si="938"/>
        <v>0</v>
      </c>
      <c r="H1433" s="62">
        <f t="shared" si="938"/>
        <v>0</v>
      </c>
      <c r="I1433" s="62">
        <f t="shared" si="938"/>
        <v>0</v>
      </c>
      <c r="J1433" s="62">
        <f t="shared" si="938"/>
        <v>0</v>
      </c>
      <c r="K1433" s="62">
        <f t="shared" si="938"/>
        <v>0</v>
      </c>
      <c r="L1433" s="62">
        <f t="shared" si="938"/>
        <v>0</v>
      </c>
      <c r="M1433" s="62">
        <f t="shared" si="938"/>
        <v>0</v>
      </c>
      <c r="N1433" s="62">
        <f t="shared" si="938"/>
        <v>0</v>
      </c>
      <c r="O1433" s="62">
        <f t="shared" si="938"/>
        <v>0</v>
      </c>
      <c r="P1433" s="62">
        <f t="shared" si="938"/>
        <v>0</v>
      </c>
      <c r="Q1433" s="62">
        <f t="shared" si="938"/>
        <v>0</v>
      </c>
      <c r="R1433" s="63">
        <f t="shared" si="938"/>
        <v>0</v>
      </c>
    </row>
    <row r="1434" spans="2:18" hidden="1" outlineLevel="1" x14ac:dyDescent="0.25">
      <c r="B1434">
        <v>120</v>
      </c>
      <c r="C1434" s="61">
        <f t="shared" ref="C1434:R1434" si="939">IF(AND(C1173&gt;=0,C1173&lt;&gt;"a"),C391,0)</f>
        <v>0</v>
      </c>
      <c r="D1434" s="62">
        <f t="shared" si="939"/>
        <v>0</v>
      </c>
      <c r="E1434" s="62">
        <f t="shared" si="939"/>
        <v>0</v>
      </c>
      <c r="F1434" s="62">
        <f t="shared" si="939"/>
        <v>0</v>
      </c>
      <c r="G1434" s="62">
        <f t="shared" si="939"/>
        <v>0</v>
      </c>
      <c r="H1434" s="62">
        <f t="shared" si="939"/>
        <v>0</v>
      </c>
      <c r="I1434" s="62">
        <f t="shared" si="939"/>
        <v>0</v>
      </c>
      <c r="J1434" s="62">
        <f t="shared" si="939"/>
        <v>0</v>
      </c>
      <c r="K1434" s="62">
        <f t="shared" si="939"/>
        <v>0</v>
      </c>
      <c r="L1434" s="62">
        <f t="shared" si="939"/>
        <v>0</v>
      </c>
      <c r="M1434" s="62">
        <f t="shared" si="939"/>
        <v>0</v>
      </c>
      <c r="N1434" s="62">
        <f t="shared" si="939"/>
        <v>0</v>
      </c>
      <c r="O1434" s="62">
        <f t="shared" si="939"/>
        <v>0</v>
      </c>
      <c r="P1434" s="62">
        <f t="shared" si="939"/>
        <v>0</v>
      </c>
      <c r="Q1434" s="62">
        <f t="shared" si="939"/>
        <v>0</v>
      </c>
      <c r="R1434" s="63">
        <f t="shared" si="939"/>
        <v>480</v>
      </c>
    </row>
    <row r="1435" spans="2:18" hidden="1" outlineLevel="1" x14ac:dyDescent="0.25">
      <c r="B1435">
        <v>121</v>
      </c>
      <c r="C1435" s="61">
        <f t="shared" ref="C1435:R1435" si="940">IF(AND(C1174&gt;=0,C1174&lt;&gt;"a"),C392,0)</f>
        <v>0</v>
      </c>
      <c r="D1435" s="62">
        <f t="shared" si="940"/>
        <v>0</v>
      </c>
      <c r="E1435" s="62">
        <f t="shared" si="940"/>
        <v>0</v>
      </c>
      <c r="F1435" s="62">
        <f t="shared" si="940"/>
        <v>0</v>
      </c>
      <c r="G1435" s="62">
        <f t="shared" si="940"/>
        <v>0</v>
      </c>
      <c r="H1435" s="62">
        <f t="shared" si="940"/>
        <v>0</v>
      </c>
      <c r="I1435" s="62">
        <f t="shared" si="940"/>
        <v>0</v>
      </c>
      <c r="J1435" s="62">
        <f t="shared" si="940"/>
        <v>0</v>
      </c>
      <c r="K1435" s="62">
        <f t="shared" si="940"/>
        <v>0</v>
      </c>
      <c r="L1435" s="62">
        <f t="shared" si="940"/>
        <v>0</v>
      </c>
      <c r="M1435" s="62">
        <f t="shared" si="940"/>
        <v>0</v>
      </c>
      <c r="N1435" s="62">
        <f t="shared" si="940"/>
        <v>0</v>
      </c>
      <c r="O1435" s="62">
        <f t="shared" si="940"/>
        <v>0</v>
      </c>
      <c r="P1435" s="62">
        <f t="shared" si="940"/>
        <v>0</v>
      </c>
      <c r="Q1435" s="62">
        <f t="shared" si="940"/>
        <v>0</v>
      </c>
      <c r="R1435" s="63">
        <f t="shared" si="940"/>
        <v>0</v>
      </c>
    </row>
    <row r="1436" spans="2:18" hidden="1" outlineLevel="1" x14ac:dyDescent="0.25">
      <c r="B1436">
        <v>122</v>
      </c>
      <c r="C1436" s="61">
        <f t="shared" ref="C1436:R1436" si="941">IF(AND(C1175&gt;=0,C1175&lt;&gt;"a"),C393,0)</f>
        <v>0</v>
      </c>
      <c r="D1436" s="62">
        <f t="shared" si="941"/>
        <v>0</v>
      </c>
      <c r="E1436" s="62">
        <f t="shared" si="941"/>
        <v>0</v>
      </c>
      <c r="F1436" s="62">
        <f t="shared" si="941"/>
        <v>0</v>
      </c>
      <c r="G1436" s="62">
        <f t="shared" si="941"/>
        <v>0</v>
      </c>
      <c r="H1436" s="62">
        <f t="shared" si="941"/>
        <v>0</v>
      </c>
      <c r="I1436" s="62">
        <f t="shared" si="941"/>
        <v>0</v>
      </c>
      <c r="J1436" s="62">
        <f t="shared" si="941"/>
        <v>0</v>
      </c>
      <c r="K1436" s="62">
        <f t="shared" si="941"/>
        <v>0</v>
      </c>
      <c r="L1436" s="62">
        <f t="shared" si="941"/>
        <v>0</v>
      </c>
      <c r="M1436" s="62">
        <f t="shared" si="941"/>
        <v>0</v>
      </c>
      <c r="N1436" s="62">
        <f t="shared" si="941"/>
        <v>0</v>
      </c>
      <c r="O1436" s="62">
        <f t="shared" si="941"/>
        <v>0</v>
      </c>
      <c r="P1436" s="62">
        <f t="shared" si="941"/>
        <v>0</v>
      </c>
      <c r="Q1436" s="62">
        <f t="shared" si="941"/>
        <v>0</v>
      </c>
      <c r="R1436" s="63">
        <f t="shared" si="941"/>
        <v>0</v>
      </c>
    </row>
    <row r="1437" spans="2:18" hidden="1" outlineLevel="1" x14ac:dyDescent="0.25">
      <c r="B1437">
        <v>123</v>
      </c>
      <c r="C1437" s="61">
        <f t="shared" ref="C1437:R1437" si="942">IF(AND(C1176&gt;=0,C1176&lt;&gt;"a"),C394,0)</f>
        <v>0</v>
      </c>
      <c r="D1437" s="62">
        <f t="shared" si="942"/>
        <v>0</v>
      </c>
      <c r="E1437" s="62">
        <f t="shared" si="942"/>
        <v>0</v>
      </c>
      <c r="F1437" s="62">
        <f t="shared" si="942"/>
        <v>0</v>
      </c>
      <c r="G1437" s="62">
        <f t="shared" si="942"/>
        <v>0</v>
      </c>
      <c r="H1437" s="62">
        <f t="shared" si="942"/>
        <v>0</v>
      </c>
      <c r="I1437" s="62">
        <f t="shared" si="942"/>
        <v>0</v>
      </c>
      <c r="J1437" s="62">
        <f t="shared" si="942"/>
        <v>0</v>
      </c>
      <c r="K1437" s="62">
        <f t="shared" si="942"/>
        <v>0</v>
      </c>
      <c r="L1437" s="62">
        <f t="shared" si="942"/>
        <v>0</v>
      </c>
      <c r="M1437" s="62">
        <f t="shared" si="942"/>
        <v>0</v>
      </c>
      <c r="N1437" s="62">
        <f t="shared" si="942"/>
        <v>0</v>
      </c>
      <c r="O1437" s="62">
        <f t="shared" si="942"/>
        <v>0</v>
      </c>
      <c r="P1437" s="62">
        <f t="shared" si="942"/>
        <v>0</v>
      </c>
      <c r="Q1437" s="62">
        <f t="shared" si="942"/>
        <v>0</v>
      </c>
      <c r="R1437" s="63">
        <f t="shared" si="942"/>
        <v>0</v>
      </c>
    </row>
    <row r="1438" spans="2:18" hidden="1" outlineLevel="1" x14ac:dyDescent="0.25">
      <c r="B1438">
        <v>124</v>
      </c>
      <c r="C1438" s="61">
        <f t="shared" ref="C1438:R1438" si="943">IF(AND(C1177&gt;=0,C1177&lt;&gt;"a"),C395,0)</f>
        <v>0</v>
      </c>
      <c r="D1438" s="62">
        <f t="shared" si="943"/>
        <v>0</v>
      </c>
      <c r="E1438" s="62">
        <f t="shared" si="943"/>
        <v>0</v>
      </c>
      <c r="F1438" s="62">
        <f t="shared" si="943"/>
        <v>0</v>
      </c>
      <c r="G1438" s="62">
        <f t="shared" si="943"/>
        <v>0</v>
      </c>
      <c r="H1438" s="62">
        <f t="shared" si="943"/>
        <v>0</v>
      </c>
      <c r="I1438" s="62">
        <f t="shared" si="943"/>
        <v>0</v>
      </c>
      <c r="J1438" s="62">
        <f t="shared" si="943"/>
        <v>0</v>
      </c>
      <c r="K1438" s="62">
        <f t="shared" si="943"/>
        <v>0</v>
      </c>
      <c r="L1438" s="62">
        <f t="shared" si="943"/>
        <v>0</v>
      </c>
      <c r="M1438" s="62">
        <f t="shared" si="943"/>
        <v>0</v>
      </c>
      <c r="N1438" s="62">
        <f t="shared" si="943"/>
        <v>0</v>
      </c>
      <c r="O1438" s="62">
        <f t="shared" si="943"/>
        <v>0</v>
      </c>
      <c r="P1438" s="62">
        <f t="shared" si="943"/>
        <v>0</v>
      </c>
      <c r="Q1438" s="62">
        <f t="shared" si="943"/>
        <v>0</v>
      </c>
      <c r="R1438" s="63">
        <f t="shared" si="943"/>
        <v>0</v>
      </c>
    </row>
    <row r="1439" spans="2:18" hidden="1" outlineLevel="1" x14ac:dyDescent="0.25">
      <c r="B1439">
        <v>125</v>
      </c>
      <c r="C1439" s="61">
        <f t="shared" ref="C1439:R1439" si="944">IF(AND(C1178&gt;=0,C1178&lt;&gt;"a"),C396,0)</f>
        <v>0</v>
      </c>
      <c r="D1439" s="62">
        <f t="shared" si="944"/>
        <v>0</v>
      </c>
      <c r="E1439" s="62">
        <f t="shared" si="944"/>
        <v>0</v>
      </c>
      <c r="F1439" s="62">
        <f t="shared" si="944"/>
        <v>0</v>
      </c>
      <c r="G1439" s="62">
        <f t="shared" si="944"/>
        <v>0</v>
      </c>
      <c r="H1439" s="62">
        <f t="shared" si="944"/>
        <v>0</v>
      </c>
      <c r="I1439" s="62">
        <f t="shared" si="944"/>
        <v>0</v>
      </c>
      <c r="J1439" s="62">
        <f t="shared" si="944"/>
        <v>0</v>
      </c>
      <c r="K1439" s="62">
        <f t="shared" si="944"/>
        <v>0</v>
      </c>
      <c r="L1439" s="62">
        <f t="shared" si="944"/>
        <v>0</v>
      </c>
      <c r="M1439" s="62">
        <f t="shared" si="944"/>
        <v>0</v>
      </c>
      <c r="N1439" s="62">
        <f t="shared" si="944"/>
        <v>0</v>
      </c>
      <c r="O1439" s="62">
        <f t="shared" si="944"/>
        <v>0</v>
      </c>
      <c r="P1439" s="62">
        <f t="shared" si="944"/>
        <v>0</v>
      </c>
      <c r="Q1439" s="62">
        <f t="shared" si="944"/>
        <v>0</v>
      </c>
      <c r="R1439" s="63">
        <f t="shared" si="944"/>
        <v>0</v>
      </c>
    </row>
    <row r="1440" spans="2:18" hidden="1" outlineLevel="1" x14ac:dyDescent="0.25">
      <c r="B1440">
        <v>126</v>
      </c>
      <c r="C1440" s="61">
        <f t="shared" ref="C1440:R1440" si="945">IF(AND(C1179&gt;=0,C1179&lt;&gt;"a"),C397,0)</f>
        <v>0</v>
      </c>
      <c r="D1440" s="62">
        <f t="shared" si="945"/>
        <v>0</v>
      </c>
      <c r="E1440" s="62">
        <f t="shared" si="945"/>
        <v>0</v>
      </c>
      <c r="F1440" s="62">
        <f t="shared" si="945"/>
        <v>0</v>
      </c>
      <c r="G1440" s="62">
        <f t="shared" si="945"/>
        <v>0</v>
      </c>
      <c r="H1440" s="62">
        <f t="shared" si="945"/>
        <v>0</v>
      </c>
      <c r="I1440" s="62">
        <f t="shared" si="945"/>
        <v>0</v>
      </c>
      <c r="J1440" s="62">
        <f t="shared" si="945"/>
        <v>0</v>
      </c>
      <c r="K1440" s="62">
        <f t="shared" si="945"/>
        <v>0</v>
      </c>
      <c r="L1440" s="62">
        <f t="shared" si="945"/>
        <v>0</v>
      </c>
      <c r="M1440" s="62">
        <f t="shared" si="945"/>
        <v>0</v>
      </c>
      <c r="N1440" s="62">
        <f t="shared" si="945"/>
        <v>0</v>
      </c>
      <c r="O1440" s="62">
        <f t="shared" si="945"/>
        <v>0</v>
      </c>
      <c r="P1440" s="62">
        <f t="shared" si="945"/>
        <v>0</v>
      </c>
      <c r="Q1440" s="62">
        <f t="shared" si="945"/>
        <v>0</v>
      </c>
      <c r="R1440" s="63">
        <f t="shared" si="945"/>
        <v>0</v>
      </c>
    </row>
    <row r="1441" spans="2:18" hidden="1" outlineLevel="1" x14ac:dyDescent="0.25">
      <c r="B1441">
        <v>127</v>
      </c>
      <c r="C1441" s="61">
        <f t="shared" ref="C1441:R1441" si="946">IF(AND(C1180&gt;=0,C1180&lt;&gt;"a"),C398,0)</f>
        <v>0</v>
      </c>
      <c r="D1441" s="62">
        <f t="shared" si="946"/>
        <v>0</v>
      </c>
      <c r="E1441" s="62">
        <f t="shared" si="946"/>
        <v>0</v>
      </c>
      <c r="F1441" s="62">
        <f t="shared" si="946"/>
        <v>0</v>
      </c>
      <c r="G1441" s="62">
        <f t="shared" si="946"/>
        <v>0</v>
      </c>
      <c r="H1441" s="62">
        <f t="shared" si="946"/>
        <v>0</v>
      </c>
      <c r="I1441" s="62">
        <f t="shared" si="946"/>
        <v>0</v>
      </c>
      <c r="J1441" s="62">
        <f t="shared" si="946"/>
        <v>0</v>
      </c>
      <c r="K1441" s="62">
        <f t="shared" si="946"/>
        <v>0</v>
      </c>
      <c r="L1441" s="62">
        <f t="shared" si="946"/>
        <v>0</v>
      </c>
      <c r="M1441" s="62">
        <f t="shared" si="946"/>
        <v>0</v>
      </c>
      <c r="N1441" s="62">
        <f t="shared" si="946"/>
        <v>0</v>
      </c>
      <c r="O1441" s="62">
        <f t="shared" si="946"/>
        <v>0</v>
      </c>
      <c r="P1441" s="62">
        <f t="shared" si="946"/>
        <v>0</v>
      </c>
      <c r="Q1441" s="62">
        <f t="shared" si="946"/>
        <v>0</v>
      </c>
      <c r="R1441" s="63">
        <f t="shared" si="946"/>
        <v>0</v>
      </c>
    </row>
    <row r="1442" spans="2:18" hidden="1" outlineLevel="1" x14ac:dyDescent="0.25">
      <c r="B1442">
        <v>128</v>
      </c>
      <c r="C1442" s="61">
        <f t="shared" ref="C1442:R1442" si="947">IF(AND(C1181&gt;=0,C1181&lt;&gt;"a"),C399,0)</f>
        <v>0</v>
      </c>
      <c r="D1442" s="62">
        <f t="shared" si="947"/>
        <v>0</v>
      </c>
      <c r="E1442" s="62">
        <f t="shared" si="947"/>
        <v>0</v>
      </c>
      <c r="F1442" s="62">
        <f t="shared" si="947"/>
        <v>0</v>
      </c>
      <c r="G1442" s="62">
        <f t="shared" si="947"/>
        <v>0</v>
      </c>
      <c r="H1442" s="62">
        <f t="shared" si="947"/>
        <v>0</v>
      </c>
      <c r="I1442" s="62">
        <f t="shared" si="947"/>
        <v>0</v>
      </c>
      <c r="J1442" s="62">
        <f t="shared" si="947"/>
        <v>0</v>
      </c>
      <c r="K1442" s="62">
        <f t="shared" si="947"/>
        <v>0</v>
      </c>
      <c r="L1442" s="62">
        <f t="shared" si="947"/>
        <v>0</v>
      </c>
      <c r="M1442" s="62">
        <f t="shared" si="947"/>
        <v>0</v>
      </c>
      <c r="N1442" s="62">
        <f t="shared" si="947"/>
        <v>0</v>
      </c>
      <c r="O1442" s="62">
        <f t="shared" si="947"/>
        <v>0</v>
      </c>
      <c r="P1442" s="62">
        <f t="shared" si="947"/>
        <v>0</v>
      </c>
      <c r="Q1442" s="62">
        <f t="shared" si="947"/>
        <v>0</v>
      </c>
      <c r="R1442" s="63">
        <f t="shared" si="947"/>
        <v>0</v>
      </c>
    </row>
    <row r="1443" spans="2:18" hidden="1" outlineLevel="1" x14ac:dyDescent="0.25">
      <c r="B1443">
        <v>129</v>
      </c>
      <c r="C1443" s="61">
        <f t="shared" ref="C1443:R1443" si="948">IF(AND(C1182&gt;=0,C1182&lt;&gt;"a"),C400,0)</f>
        <v>0</v>
      </c>
      <c r="D1443" s="62">
        <f t="shared" si="948"/>
        <v>0</v>
      </c>
      <c r="E1443" s="62">
        <f t="shared" si="948"/>
        <v>0</v>
      </c>
      <c r="F1443" s="62">
        <f t="shared" si="948"/>
        <v>0</v>
      </c>
      <c r="G1443" s="62">
        <f t="shared" si="948"/>
        <v>0</v>
      </c>
      <c r="H1443" s="62">
        <f t="shared" si="948"/>
        <v>0</v>
      </c>
      <c r="I1443" s="62">
        <f t="shared" si="948"/>
        <v>0</v>
      </c>
      <c r="J1443" s="62">
        <f t="shared" si="948"/>
        <v>0</v>
      </c>
      <c r="K1443" s="62">
        <f t="shared" si="948"/>
        <v>0</v>
      </c>
      <c r="L1443" s="62">
        <f t="shared" si="948"/>
        <v>0</v>
      </c>
      <c r="M1443" s="62">
        <f t="shared" si="948"/>
        <v>0</v>
      </c>
      <c r="N1443" s="62">
        <f t="shared" si="948"/>
        <v>0</v>
      </c>
      <c r="O1443" s="62">
        <f t="shared" si="948"/>
        <v>0</v>
      </c>
      <c r="P1443" s="62">
        <f t="shared" si="948"/>
        <v>0</v>
      </c>
      <c r="Q1443" s="62">
        <f t="shared" si="948"/>
        <v>0</v>
      </c>
      <c r="R1443" s="63">
        <f t="shared" si="948"/>
        <v>0</v>
      </c>
    </row>
    <row r="1444" spans="2:18" hidden="1" outlineLevel="1" x14ac:dyDescent="0.25">
      <c r="B1444">
        <v>130</v>
      </c>
      <c r="C1444" s="61">
        <f t="shared" ref="C1444:R1444" si="949">IF(AND(C1183&gt;=0,C1183&lt;&gt;"a"),C401,0)</f>
        <v>0</v>
      </c>
      <c r="D1444" s="62">
        <f t="shared" si="949"/>
        <v>0</v>
      </c>
      <c r="E1444" s="62">
        <f t="shared" si="949"/>
        <v>0</v>
      </c>
      <c r="F1444" s="62">
        <f t="shared" si="949"/>
        <v>0</v>
      </c>
      <c r="G1444" s="62">
        <f t="shared" si="949"/>
        <v>0</v>
      </c>
      <c r="H1444" s="62">
        <f t="shared" si="949"/>
        <v>0</v>
      </c>
      <c r="I1444" s="62">
        <f t="shared" si="949"/>
        <v>0</v>
      </c>
      <c r="J1444" s="62">
        <f t="shared" si="949"/>
        <v>0</v>
      </c>
      <c r="K1444" s="62">
        <f t="shared" si="949"/>
        <v>0</v>
      </c>
      <c r="L1444" s="62">
        <f t="shared" si="949"/>
        <v>0</v>
      </c>
      <c r="M1444" s="62">
        <f t="shared" si="949"/>
        <v>0</v>
      </c>
      <c r="N1444" s="62">
        <f t="shared" si="949"/>
        <v>0</v>
      </c>
      <c r="O1444" s="62">
        <f t="shared" si="949"/>
        <v>0</v>
      </c>
      <c r="P1444" s="62">
        <f t="shared" si="949"/>
        <v>0</v>
      </c>
      <c r="Q1444" s="62">
        <f t="shared" si="949"/>
        <v>0</v>
      </c>
      <c r="R1444" s="63">
        <f t="shared" si="949"/>
        <v>0</v>
      </c>
    </row>
    <row r="1445" spans="2:18" hidden="1" outlineLevel="1" x14ac:dyDescent="0.25">
      <c r="B1445">
        <v>131</v>
      </c>
      <c r="C1445" s="61">
        <f t="shared" ref="C1445:R1445" si="950">IF(AND(C1184&gt;=0,C1184&lt;&gt;"a"),C402,0)</f>
        <v>0</v>
      </c>
      <c r="D1445" s="62">
        <f t="shared" si="950"/>
        <v>0</v>
      </c>
      <c r="E1445" s="62">
        <f t="shared" si="950"/>
        <v>0</v>
      </c>
      <c r="F1445" s="62">
        <f t="shared" si="950"/>
        <v>0</v>
      </c>
      <c r="G1445" s="62">
        <f t="shared" si="950"/>
        <v>0</v>
      </c>
      <c r="H1445" s="62">
        <f t="shared" si="950"/>
        <v>0</v>
      </c>
      <c r="I1445" s="62">
        <f t="shared" si="950"/>
        <v>0</v>
      </c>
      <c r="J1445" s="62">
        <f t="shared" si="950"/>
        <v>0</v>
      </c>
      <c r="K1445" s="62">
        <f t="shared" si="950"/>
        <v>0</v>
      </c>
      <c r="L1445" s="62">
        <f t="shared" si="950"/>
        <v>0</v>
      </c>
      <c r="M1445" s="62">
        <f t="shared" si="950"/>
        <v>0</v>
      </c>
      <c r="N1445" s="62">
        <f t="shared" si="950"/>
        <v>0</v>
      </c>
      <c r="O1445" s="62">
        <f t="shared" si="950"/>
        <v>0</v>
      </c>
      <c r="P1445" s="62">
        <f t="shared" si="950"/>
        <v>0</v>
      </c>
      <c r="Q1445" s="62">
        <f t="shared" si="950"/>
        <v>0</v>
      </c>
      <c r="R1445" s="63">
        <f t="shared" si="950"/>
        <v>0</v>
      </c>
    </row>
    <row r="1446" spans="2:18" hidden="1" outlineLevel="1" x14ac:dyDescent="0.25">
      <c r="B1446">
        <v>132</v>
      </c>
      <c r="C1446" s="61">
        <f t="shared" ref="C1446:R1446" si="951">IF(AND(C1185&gt;=0,C1185&lt;&gt;"a"),C403,0)</f>
        <v>0</v>
      </c>
      <c r="D1446" s="62">
        <f t="shared" si="951"/>
        <v>0</v>
      </c>
      <c r="E1446" s="62">
        <f t="shared" si="951"/>
        <v>0</v>
      </c>
      <c r="F1446" s="62">
        <f t="shared" si="951"/>
        <v>0</v>
      </c>
      <c r="G1446" s="62">
        <f t="shared" si="951"/>
        <v>0</v>
      </c>
      <c r="H1446" s="62">
        <f t="shared" si="951"/>
        <v>0</v>
      </c>
      <c r="I1446" s="62">
        <f t="shared" si="951"/>
        <v>0</v>
      </c>
      <c r="J1446" s="62">
        <f t="shared" si="951"/>
        <v>0</v>
      </c>
      <c r="K1446" s="62">
        <f t="shared" si="951"/>
        <v>0</v>
      </c>
      <c r="L1446" s="62">
        <f t="shared" si="951"/>
        <v>0</v>
      </c>
      <c r="M1446" s="62">
        <f t="shared" si="951"/>
        <v>0</v>
      </c>
      <c r="N1446" s="62">
        <f t="shared" si="951"/>
        <v>0</v>
      </c>
      <c r="O1446" s="62">
        <f t="shared" si="951"/>
        <v>0</v>
      </c>
      <c r="P1446" s="62">
        <f t="shared" si="951"/>
        <v>0</v>
      </c>
      <c r="Q1446" s="62">
        <f t="shared" si="951"/>
        <v>0</v>
      </c>
      <c r="R1446" s="63">
        <f t="shared" si="951"/>
        <v>0</v>
      </c>
    </row>
    <row r="1447" spans="2:18" hidden="1" outlineLevel="1" x14ac:dyDescent="0.25">
      <c r="B1447">
        <v>133</v>
      </c>
      <c r="C1447" s="61">
        <f t="shared" ref="C1447:R1447" si="952">IF(AND(C1186&gt;=0,C1186&lt;&gt;"a"),C404,0)</f>
        <v>0</v>
      </c>
      <c r="D1447" s="62">
        <f t="shared" si="952"/>
        <v>0</v>
      </c>
      <c r="E1447" s="62">
        <f t="shared" si="952"/>
        <v>0</v>
      </c>
      <c r="F1447" s="62">
        <f t="shared" si="952"/>
        <v>0</v>
      </c>
      <c r="G1447" s="62">
        <f t="shared" si="952"/>
        <v>0</v>
      </c>
      <c r="H1447" s="62">
        <f t="shared" si="952"/>
        <v>0</v>
      </c>
      <c r="I1447" s="62">
        <f t="shared" si="952"/>
        <v>0</v>
      </c>
      <c r="J1447" s="62">
        <f t="shared" si="952"/>
        <v>0</v>
      </c>
      <c r="K1447" s="62">
        <f t="shared" si="952"/>
        <v>0</v>
      </c>
      <c r="L1447" s="62">
        <f t="shared" si="952"/>
        <v>0</v>
      </c>
      <c r="M1447" s="62">
        <f t="shared" si="952"/>
        <v>0</v>
      </c>
      <c r="N1447" s="62">
        <f t="shared" si="952"/>
        <v>0</v>
      </c>
      <c r="O1447" s="62">
        <f t="shared" si="952"/>
        <v>0</v>
      </c>
      <c r="P1447" s="62">
        <f t="shared" si="952"/>
        <v>0</v>
      </c>
      <c r="Q1447" s="62">
        <f t="shared" si="952"/>
        <v>0</v>
      </c>
      <c r="R1447" s="63">
        <f t="shared" si="952"/>
        <v>0</v>
      </c>
    </row>
    <row r="1448" spans="2:18" hidden="1" outlineLevel="1" x14ac:dyDescent="0.25">
      <c r="B1448">
        <v>134</v>
      </c>
      <c r="C1448" s="61">
        <f t="shared" ref="C1448:R1448" si="953">IF(AND(C1187&gt;=0,C1187&lt;&gt;"a"),C405,0)</f>
        <v>0</v>
      </c>
      <c r="D1448" s="62">
        <f t="shared" si="953"/>
        <v>0</v>
      </c>
      <c r="E1448" s="62">
        <f t="shared" si="953"/>
        <v>0</v>
      </c>
      <c r="F1448" s="62">
        <f t="shared" si="953"/>
        <v>0</v>
      </c>
      <c r="G1448" s="62">
        <f t="shared" si="953"/>
        <v>0</v>
      </c>
      <c r="H1448" s="62">
        <f t="shared" si="953"/>
        <v>0</v>
      </c>
      <c r="I1448" s="62">
        <f t="shared" si="953"/>
        <v>0</v>
      </c>
      <c r="J1448" s="62">
        <f t="shared" si="953"/>
        <v>0</v>
      </c>
      <c r="K1448" s="62">
        <f t="shared" si="953"/>
        <v>0</v>
      </c>
      <c r="L1448" s="62">
        <f t="shared" si="953"/>
        <v>0</v>
      </c>
      <c r="M1448" s="62">
        <f t="shared" si="953"/>
        <v>0</v>
      </c>
      <c r="N1448" s="62">
        <f t="shared" si="953"/>
        <v>0</v>
      </c>
      <c r="O1448" s="62">
        <f t="shared" si="953"/>
        <v>0</v>
      </c>
      <c r="P1448" s="62">
        <f t="shared" si="953"/>
        <v>0</v>
      </c>
      <c r="Q1448" s="62">
        <f t="shared" si="953"/>
        <v>0</v>
      </c>
      <c r="R1448" s="63">
        <f t="shared" si="953"/>
        <v>0</v>
      </c>
    </row>
    <row r="1449" spans="2:18" hidden="1" outlineLevel="1" x14ac:dyDescent="0.25">
      <c r="B1449">
        <v>135</v>
      </c>
      <c r="C1449" s="61">
        <f t="shared" ref="C1449:R1449" si="954">IF(AND(C1188&gt;=0,C1188&lt;&gt;"a"),C406,0)</f>
        <v>0</v>
      </c>
      <c r="D1449" s="62">
        <f t="shared" si="954"/>
        <v>0</v>
      </c>
      <c r="E1449" s="62">
        <f t="shared" si="954"/>
        <v>0</v>
      </c>
      <c r="F1449" s="62">
        <f t="shared" si="954"/>
        <v>0</v>
      </c>
      <c r="G1449" s="62">
        <f t="shared" si="954"/>
        <v>0</v>
      </c>
      <c r="H1449" s="62">
        <f t="shared" si="954"/>
        <v>0</v>
      </c>
      <c r="I1449" s="62">
        <f t="shared" si="954"/>
        <v>0</v>
      </c>
      <c r="J1449" s="62">
        <f t="shared" si="954"/>
        <v>0</v>
      </c>
      <c r="K1449" s="62">
        <f t="shared" si="954"/>
        <v>0</v>
      </c>
      <c r="L1449" s="62">
        <f t="shared" si="954"/>
        <v>0</v>
      </c>
      <c r="M1449" s="62">
        <f t="shared" si="954"/>
        <v>0</v>
      </c>
      <c r="N1449" s="62">
        <f t="shared" si="954"/>
        <v>0</v>
      </c>
      <c r="O1449" s="62">
        <f t="shared" si="954"/>
        <v>0</v>
      </c>
      <c r="P1449" s="62">
        <f t="shared" si="954"/>
        <v>0</v>
      </c>
      <c r="Q1449" s="62">
        <f t="shared" si="954"/>
        <v>0</v>
      </c>
      <c r="R1449" s="63">
        <f t="shared" si="954"/>
        <v>0</v>
      </c>
    </row>
    <row r="1450" spans="2:18" hidden="1" outlineLevel="1" x14ac:dyDescent="0.25">
      <c r="B1450">
        <v>136</v>
      </c>
      <c r="C1450" s="61">
        <f t="shared" ref="C1450:R1450" si="955">IF(AND(C1189&gt;=0,C1189&lt;&gt;"a"),C407,0)</f>
        <v>0</v>
      </c>
      <c r="D1450" s="62">
        <f t="shared" si="955"/>
        <v>0</v>
      </c>
      <c r="E1450" s="62">
        <f t="shared" si="955"/>
        <v>0</v>
      </c>
      <c r="F1450" s="62">
        <f t="shared" si="955"/>
        <v>0</v>
      </c>
      <c r="G1450" s="62">
        <f t="shared" si="955"/>
        <v>0</v>
      </c>
      <c r="H1450" s="62">
        <f t="shared" si="955"/>
        <v>0</v>
      </c>
      <c r="I1450" s="62">
        <f t="shared" si="955"/>
        <v>0</v>
      </c>
      <c r="J1450" s="62">
        <f t="shared" si="955"/>
        <v>0</v>
      </c>
      <c r="K1450" s="62">
        <f t="shared" si="955"/>
        <v>0</v>
      </c>
      <c r="L1450" s="62">
        <f t="shared" si="955"/>
        <v>0</v>
      </c>
      <c r="M1450" s="62">
        <f t="shared" si="955"/>
        <v>0</v>
      </c>
      <c r="N1450" s="62">
        <f t="shared" si="955"/>
        <v>0</v>
      </c>
      <c r="O1450" s="62">
        <f t="shared" si="955"/>
        <v>0</v>
      </c>
      <c r="P1450" s="62">
        <f t="shared" si="955"/>
        <v>0</v>
      </c>
      <c r="Q1450" s="62">
        <f t="shared" si="955"/>
        <v>0</v>
      </c>
      <c r="R1450" s="63">
        <f t="shared" si="955"/>
        <v>0</v>
      </c>
    </row>
    <row r="1451" spans="2:18" hidden="1" outlineLevel="1" x14ac:dyDescent="0.25">
      <c r="B1451">
        <v>137</v>
      </c>
      <c r="C1451" s="61">
        <f t="shared" ref="C1451:R1451" si="956">IF(AND(C1190&gt;=0,C1190&lt;&gt;"a"),C408,0)</f>
        <v>0</v>
      </c>
      <c r="D1451" s="62">
        <f t="shared" si="956"/>
        <v>0</v>
      </c>
      <c r="E1451" s="62">
        <f t="shared" si="956"/>
        <v>0</v>
      </c>
      <c r="F1451" s="62">
        <f t="shared" si="956"/>
        <v>0</v>
      </c>
      <c r="G1451" s="62">
        <f t="shared" si="956"/>
        <v>0</v>
      </c>
      <c r="H1451" s="62">
        <f t="shared" si="956"/>
        <v>0</v>
      </c>
      <c r="I1451" s="62">
        <f t="shared" si="956"/>
        <v>0</v>
      </c>
      <c r="J1451" s="62">
        <f t="shared" si="956"/>
        <v>0</v>
      </c>
      <c r="K1451" s="62">
        <f t="shared" si="956"/>
        <v>0</v>
      </c>
      <c r="L1451" s="62">
        <f t="shared" si="956"/>
        <v>0</v>
      </c>
      <c r="M1451" s="62">
        <f t="shared" si="956"/>
        <v>0</v>
      </c>
      <c r="N1451" s="62">
        <f t="shared" si="956"/>
        <v>0</v>
      </c>
      <c r="O1451" s="62">
        <f t="shared" si="956"/>
        <v>0</v>
      </c>
      <c r="P1451" s="62">
        <f t="shared" si="956"/>
        <v>0</v>
      </c>
      <c r="Q1451" s="62">
        <f t="shared" si="956"/>
        <v>0</v>
      </c>
      <c r="R1451" s="63">
        <f t="shared" si="956"/>
        <v>0</v>
      </c>
    </row>
    <row r="1452" spans="2:18" hidden="1" outlineLevel="1" x14ac:dyDescent="0.25">
      <c r="B1452">
        <v>138</v>
      </c>
      <c r="C1452" s="61">
        <f t="shared" ref="C1452:R1452" si="957">IF(AND(C1191&gt;=0,C1191&lt;&gt;"a"),C409,0)</f>
        <v>0</v>
      </c>
      <c r="D1452" s="62">
        <f t="shared" si="957"/>
        <v>0</v>
      </c>
      <c r="E1452" s="62">
        <f t="shared" si="957"/>
        <v>0</v>
      </c>
      <c r="F1452" s="62">
        <f t="shared" si="957"/>
        <v>0</v>
      </c>
      <c r="G1452" s="62">
        <f t="shared" si="957"/>
        <v>0</v>
      </c>
      <c r="H1452" s="62">
        <f t="shared" si="957"/>
        <v>0</v>
      </c>
      <c r="I1452" s="62">
        <f t="shared" si="957"/>
        <v>0</v>
      </c>
      <c r="J1452" s="62">
        <f t="shared" si="957"/>
        <v>0</v>
      </c>
      <c r="K1452" s="62">
        <f t="shared" si="957"/>
        <v>0</v>
      </c>
      <c r="L1452" s="62">
        <f t="shared" si="957"/>
        <v>0</v>
      </c>
      <c r="M1452" s="62">
        <f t="shared" si="957"/>
        <v>0</v>
      </c>
      <c r="N1452" s="62">
        <f t="shared" si="957"/>
        <v>0</v>
      </c>
      <c r="O1452" s="62">
        <f t="shared" si="957"/>
        <v>0</v>
      </c>
      <c r="P1452" s="62">
        <f t="shared" si="957"/>
        <v>0</v>
      </c>
      <c r="Q1452" s="62">
        <f t="shared" si="957"/>
        <v>0</v>
      </c>
      <c r="R1452" s="63">
        <f t="shared" si="957"/>
        <v>0</v>
      </c>
    </row>
    <row r="1453" spans="2:18" hidden="1" outlineLevel="1" x14ac:dyDescent="0.25">
      <c r="B1453">
        <v>139</v>
      </c>
      <c r="C1453" s="61">
        <f t="shared" ref="C1453:R1453" si="958">IF(AND(C1192&gt;=0,C1192&lt;&gt;"a"),C410,0)</f>
        <v>0</v>
      </c>
      <c r="D1453" s="62">
        <f t="shared" si="958"/>
        <v>0</v>
      </c>
      <c r="E1453" s="62">
        <f t="shared" si="958"/>
        <v>0</v>
      </c>
      <c r="F1453" s="62">
        <f t="shared" si="958"/>
        <v>0</v>
      </c>
      <c r="G1453" s="62">
        <f t="shared" si="958"/>
        <v>0</v>
      </c>
      <c r="H1453" s="62">
        <f t="shared" si="958"/>
        <v>0</v>
      </c>
      <c r="I1453" s="62">
        <f t="shared" si="958"/>
        <v>0</v>
      </c>
      <c r="J1453" s="62">
        <f t="shared" si="958"/>
        <v>0</v>
      </c>
      <c r="K1453" s="62">
        <f t="shared" si="958"/>
        <v>0</v>
      </c>
      <c r="L1453" s="62">
        <f t="shared" si="958"/>
        <v>0</v>
      </c>
      <c r="M1453" s="62">
        <f t="shared" si="958"/>
        <v>0</v>
      </c>
      <c r="N1453" s="62">
        <f t="shared" si="958"/>
        <v>0</v>
      </c>
      <c r="O1453" s="62">
        <f t="shared" si="958"/>
        <v>0</v>
      </c>
      <c r="P1453" s="62">
        <f t="shared" si="958"/>
        <v>0</v>
      </c>
      <c r="Q1453" s="62">
        <f t="shared" si="958"/>
        <v>0</v>
      </c>
      <c r="R1453" s="63">
        <f t="shared" si="958"/>
        <v>0</v>
      </c>
    </row>
    <row r="1454" spans="2:18" hidden="1" outlineLevel="1" x14ac:dyDescent="0.25">
      <c r="B1454">
        <v>140</v>
      </c>
      <c r="C1454" s="61">
        <f t="shared" ref="C1454:R1454" si="959">IF(AND(C1193&gt;=0,C1193&lt;&gt;"a"),C411,0)</f>
        <v>0</v>
      </c>
      <c r="D1454" s="62">
        <f t="shared" si="959"/>
        <v>0</v>
      </c>
      <c r="E1454" s="62">
        <f t="shared" si="959"/>
        <v>0</v>
      </c>
      <c r="F1454" s="62">
        <f t="shared" si="959"/>
        <v>0</v>
      </c>
      <c r="G1454" s="62">
        <f t="shared" si="959"/>
        <v>0</v>
      </c>
      <c r="H1454" s="62">
        <f t="shared" si="959"/>
        <v>0</v>
      </c>
      <c r="I1454" s="62">
        <f t="shared" si="959"/>
        <v>0</v>
      </c>
      <c r="J1454" s="62">
        <f t="shared" si="959"/>
        <v>0</v>
      </c>
      <c r="K1454" s="62">
        <f t="shared" si="959"/>
        <v>0</v>
      </c>
      <c r="L1454" s="62">
        <f t="shared" si="959"/>
        <v>0</v>
      </c>
      <c r="M1454" s="62">
        <f t="shared" si="959"/>
        <v>0</v>
      </c>
      <c r="N1454" s="62">
        <f t="shared" si="959"/>
        <v>0</v>
      </c>
      <c r="O1454" s="62">
        <f t="shared" si="959"/>
        <v>0</v>
      </c>
      <c r="P1454" s="62">
        <f t="shared" si="959"/>
        <v>0</v>
      </c>
      <c r="Q1454" s="62">
        <f t="shared" si="959"/>
        <v>0</v>
      </c>
      <c r="R1454" s="63">
        <f t="shared" si="959"/>
        <v>0</v>
      </c>
    </row>
    <row r="1455" spans="2:18" hidden="1" outlineLevel="1" x14ac:dyDescent="0.25">
      <c r="B1455">
        <v>141</v>
      </c>
      <c r="C1455" s="61">
        <f t="shared" ref="C1455:R1455" si="960">IF(AND(C1194&gt;=0,C1194&lt;&gt;"a"),C412,0)</f>
        <v>0</v>
      </c>
      <c r="D1455" s="62">
        <f t="shared" si="960"/>
        <v>0</v>
      </c>
      <c r="E1455" s="62">
        <f t="shared" si="960"/>
        <v>0</v>
      </c>
      <c r="F1455" s="62">
        <f t="shared" si="960"/>
        <v>0</v>
      </c>
      <c r="G1455" s="62">
        <f t="shared" si="960"/>
        <v>0</v>
      </c>
      <c r="H1455" s="62">
        <f t="shared" si="960"/>
        <v>0</v>
      </c>
      <c r="I1455" s="62">
        <f t="shared" si="960"/>
        <v>0</v>
      </c>
      <c r="J1455" s="62">
        <f t="shared" si="960"/>
        <v>0</v>
      </c>
      <c r="K1455" s="62">
        <f t="shared" si="960"/>
        <v>0</v>
      </c>
      <c r="L1455" s="62">
        <f t="shared" si="960"/>
        <v>0</v>
      </c>
      <c r="M1455" s="62">
        <f t="shared" si="960"/>
        <v>0</v>
      </c>
      <c r="N1455" s="62">
        <f t="shared" si="960"/>
        <v>0</v>
      </c>
      <c r="O1455" s="62">
        <f t="shared" si="960"/>
        <v>0</v>
      </c>
      <c r="P1455" s="62">
        <f t="shared" si="960"/>
        <v>0</v>
      </c>
      <c r="Q1455" s="62">
        <f t="shared" si="960"/>
        <v>0</v>
      </c>
      <c r="R1455" s="63">
        <f t="shared" si="960"/>
        <v>0</v>
      </c>
    </row>
    <row r="1456" spans="2:18" hidden="1" outlineLevel="1" x14ac:dyDescent="0.25">
      <c r="B1456">
        <v>142</v>
      </c>
      <c r="C1456" s="61">
        <f t="shared" ref="C1456:R1456" si="961">IF(AND(C1195&gt;=0,C1195&lt;&gt;"a"),C413,0)</f>
        <v>0</v>
      </c>
      <c r="D1456" s="62">
        <f t="shared" si="961"/>
        <v>0</v>
      </c>
      <c r="E1456" s="62">
        <f t="shared" si="961"/>
        <v>0</v>
      </c>
      <c r="F1456" s="62">
        <f t="shared" si="961"/>
        <v>0</v>
      </c>
      <c r="G1456" s="62">
        <f t="shared" si="961"/>
        <v>0</v>
      </c>
      <c r="H1456" s="62">
        <f t="shared" si="961"/>
        <v>0</v>
      </c>
      <c r="I1456" s="62">
        <f t="shared" si="961"/>
        <v>0</v>
      </c>
      <c r="J1456" s="62">
        <f t="shared" si="961"/>
        <v>0</v>
      </c>
      <c r="K1456" s="62">
        <f t="shared" si="961"/>
        <v>0</v>
      </c>
      <c r="L1456" s="62">
        <f t="shared" si="961"/>
        <v>0</v>
      </c>
      <c r="M1456" s="62">
        <f t="shared" si="961"/>
        <v>0</v>
      </c>
      <c r="N1456" s="62">
        <f t="shared" si="961"/>
        <v>0</v>
      </c>
      <c r="O1456" s="62">
        <f t="shared" si="961"/>
        <v>0</v>
      </c>
      <c r="P1456" s="62">
        <f t="shared" si="961"/>
        <v>0</v>
      </c>
      <c r="Q1456" s="62">
        <f t="shared" si="961"/>
        <v>0</v>
      </c>
      <c r="R1456" s="63">
        <f t="shared" si="961"/>
        <v>0</v>
      </c>
    </row>
    <row r="1457" spans="2:18" hidden="1" outlineLevel="1" x14ac:dyDescent="0.25">
      <c r="B1457">
        <v>143</v>
      </c>
      <c r="C1457" s="61">
        <f t="shared" ref="C1457:R1457" si="962">IF(AND(C1196&gt;=0,C1196&lt;&gt;"a"),C414,0)</f>
        <v>0</v>
      </c>
      <c r="D1457" s="62">
        <f t="shared" si="962"/>
        <v>0</v>
      </c>
      <c r="E1457" s="62">
        <f t="shared" si="962"/>
        <v>0</v>
      </c>
      <c r="F1457" s="62">
        <f t="shared" si="962"/>
        <v>0</v>
      </c>
      <c r="G1457" s="62">
        <f t="shared" si="962"/>
        <v>0</v>
      </c>
      <c r="H1457" s="62">
        <f t="shared" si="962"/>
        <v>0</v>
      </c>
      <c r="I1457" s="62">
        <f t="shared" si="962"/>
        <v>0</v>
      </c>
      <c r="J1457" s="62">
        <f t="shared" si="962"/>
        <v>0</v>
      </c>
      <c r="K1457" s="62">
        <f t="shared" si="962"/>
        <v>0</v>
      </c>
      <c r="L1457" s="62">
        <f t="shared" si="962"/>
        <v>0</v>
      </c>
      <c r="M1457" s="62">
        <f t="shared" si="962"/>
        <v>0</v>
      </c>
      <c r="N1457" s="62">
        <f t="shared" si="962"/>
        <v>0</v>
      </c>
      <c r="O1457" s="62">
        <f t="shared" si="962"/>
        <v>0</v>
      </c>
      <c r="P1457" s="62">
        <f t="shared" si="962"/>
        <v>0</v>
      </c>
      <c r="Q1457" s="62">
        <f t="shared" si="962"/>
        <v>0</v>
      </c>
      <c r="R1457" s="63">
        <f t="shared" si="962"/>
        <v>0</v>
      </c>
    </row>
    <row r="1458" spans="2:18" hidden="1" outlineLevel="1" x14ac:dyDescent="0.25">
      <c r="B1458">
        <v>144</v>
      </c>
      <c r="C1458" s="61">
        <f t="shared" ref="C1458:R1458" si="963">IF(AND(C1197&gt;=0,C1197&lt;&gt;"a"),C415,0)</f>
        <v>0</v>
      </c>
      <c r="D1458" s="62">
        <f t="shared" si="963"/>
        <v>0</v>
      </c>
      <c r="E1458" s="62">
        <f t="shared" si="963"/>
        <v>0</v>
      </c>
      <c r="F1458" s="62">
        <f t="shared" si="963"/>
        <v>0</v>
      </c>
      <c r="G1458" s="62">
        <f t="shared" si="963"/>
        <v>0</v>
      </c>
      <c r="H1458" s="62">
        <f t="shared" si="963"/>
        <v>0</v>
      </c>
      <c r="I1458" s="62">
        <f t="shared" si="963"/>
        <v>0</v>
      </c>
      <c r="J1458" s="62">
        <f t="shared" si="963"/>
        <v>0</v>
      </c>
      <c r="K1458" s="62">
        <f t="shared" si="963"/>
        <v>0</v>
      </c>
      <c r="L1458" s="62">
        <f t="shared" si="963"/>
        <v>0</v>
      </c>
      <c r="M1458" s="62">
        <f t="shared" si="963"/>
        <v>0</v>
      </c>
      <c r="N1458" s="62">
        <f t="shared" si="963"/>
        <v>0</v>
      </c>
      <c r="O1458" s="62">
        <f t="shared" si="963"/>
        <v>0</v>
      </c>
      <c r="P1458" s="62">
        <f t="shared" si="963"/>
        <v>0</v>
      </c>
      <c r="Q1458" s="62">
        <f t="shared" si="963"/>
        <v>0</v>
      </c>
      <c r="R1458" s="63">
        <f t="shared" si="963"/>
        <v>0</v>
      </c>
    </row>
    <row r="1459" spans="2:18" hidden="1" outlineLevel="1" x14ac:dyDescent="0.25">
      <c r="B1459">
        <v>145</v>
      </c>
      <c r="C1459" s="61">
        <f t="shared" ref="C1459:R1459" si="964">IF(AND(C1198&gt;=0,C1198&lt;&gt;"a"),C416,0)</f>
        <v>0</v>
      </c>
      <c r="D1459" s="62">
        <f t="shared" si="964"/>
        <v>0</v>
      </c>
      <c r="E1459" s="62">
        <f t="shared" si="964"/>
        <v>0</v>
      </c>
      <c r="F1459" s="62">
        <f t="shared" si="964"/>
        <v>0</v>
      </c>
      <c r="G1459" s="62">
        <f t="shared" si="964"/>
        <v>0</v>
      </c>
      <c r="H1459" s="62">
        <f t="shared" si="964"/>
        <v>0</v>
      </c>
      <c r="I1459" s="62">
        <f t="shared" si="964"/>
        <v>0</v>
      </c>
      <c r="J1459" s="62">
        <f t="shared" si="964"/>
        <v>0</v>
      </c>
      <c r="K1459" s="62">
        <f t="shared" si="964"/>
        <v>0</v>
      </c>
      <c r="L1459" s="62">
        <f t="shared" si="964"/>
        <v>0</v>
      </c>
      <c r="M1459" s="62">
        <f t="shared" si="964"/>
        <v>0</v>
      </c>
      <c r="N1459" s="62">
        <f t="shared" si="964"/>
        <v>0</v>
      </c>
      <c r="O1459" s="62">
        <f t="shared" si="964"/>
        <v>0</v>
      </c>
      <c r="P1459" s="62">
        <f t="shared" si="964"/>
        <v>0</v>
      </c>
      <c r="Q1459" s="62">
        <f t="shared" si="964"/>
        <v>0</v>
      </c>
      <c r="R1459" s="63">
        <f t="shared" si="964"/>
        <v>0</v>
      </c>
    </row>
    <row r="1460" spans="2:18" hidden="1" outlineLevel="1" x14ac:dyDescent="0.25">
      <c r="B1460">
        <v>146</v>
      </c>
      <c r="C1460" s="61">
        <f t="shared" ref="C1460:R1460" si="965">IF(AND(C1199&gt;=0,C1199&lt;&gt;"a"),C417,0)</f>
        <v>0</v>
      </c>
      <c r="D1460" s="62">
        <f t="shared" si="965"/>
        <v>0</v>
      </c>
      <c r="E1460" s="62">
        <f t="shared" si="965"/>
        <v>0</v>
      </c>
      <c r="F1460" s="62">
        <f t="shared" si="965"/>
        <v>0</v>
      </c>
      <c r="G1460" s="62">
        <f t="shared" si="965"/>
        <v>0</v>
      </c>
      <c r="H1460" s="62">
        <f t="shared" si="965"/>
        <v>0</v>
      </c>
      <c r="I1460" s="62">
        <f t="shared" si="965"/>
        <v>0</v>
      </c>
      <c r="J1460" s="62">
        <f t="shared" si="965"/>
        <v>0</v>
      </c>
      <c r="K1460" s="62">
        <f t="shared" si="965"/>
        <v>0</v>
      </c>
      <c r="L1460" s="62">
        <f t="shared" si="965"/>
        <v>0</v>
      </c>
      <c r="M1460" s="62">
        <f t="shared" si="965"/>
        <v>0</v>
      </c>
      <c r="N1460" s="62">
        <f t="shared" si="965"/>
        <v>0</v>
      </c>
      <c r="O1460" s="62">
        <f t="shared" si="965"/>
        <v>0</v>
      </c>
      <c r="P1460" s="62">
        <f t="shared" si="965"/>
        <v>0</v>
      </c>
      <c r="Q1460" s="62">
        <f t="shared" si="965"/>
        <v>0</v>
      </c>
      <c r="R1460" s="63">
        <f t="shared" si="965"/>
        <v>0</v>
      </c>
    </row>
    <row r="1461" spans="2:18" hidden="1" outlineLevel="1" x14ac:dyDescent="0.25">
      <c r="B1461">
        <v>147</v>
      </c>
      <c r="C1461" s="61">
        <f t="shared" ref="C1461:R1461" si="966">IF(AND(C1200&gt;=0,C1200&lt;&gt;"a"),C418,0)</f>
        <v>0</v>
      </c>
      <c r="D1461" s="62">
        <f t="shared" si="966"/>
        <v>0</v>
      </c>
      <c r="E1461" s="62">
        <f t="shared" si="966"/>
        <v>0</v>
      </c>
      <c r="F1461" s="62">
        <f t="shared" si="966"/>
        <v>0</v>
      </c>
      <c r="G1461" s="62">
        <f t="shared" si="966"/>
        <v>0</v>
      </c>
      <c r="H1461" s="62">
        <f t="shared" si="966"/>
        <v>0</v>
      </c>
      <c r="I1461" s="62">
        <f t="shared" si="966"/>
        <v>0</v>
      </c>
      <c r="J1461" s="62">
        <f t="shared" si="966"/>
        <v>0</v>
      </c>
      <c r="K1461" s="62">
        <f t="shared" si="966"/>
        <v>0</v>
      </c>
      <c r="L1461" s="62">
        <f t="shared" si="966"/>
        <v>0</v>
      </c>
      <c r="M1461" s="62">
        <f t="shared" si="966"/>
        <v>0</v>
      </c>
      <c r="N1461" s="62">
        <f t="shared" si="966"/>
        <v>0</v>
      </c>
      <c r="O1461" s="62">
        <f t="shared" si="966"/>
        <v>0</v>
      </c>
      <c r="P1461" s="62">
        <f t="shared" si="966"/>
        <v>0</v>
      </c>
      <c r="Q1461" s="62">
        <f t="shared" si="966"/>
        <v>0</v>
      </c>
      <c r="R1461" s="63">
        <f t="shared" si="966"/>
        <v>0</v>
      </c>
    </row>
    <row r="1462" spans="2:18" hidden="1" outlineLevel="1" x14ac:dyDescent="0.25">
      <c r="B1462">
        <v>148</v>
      </c>
      <c r="C1462" s="61">
        <f t="shared" ref="C1462:R1462" si="967">IF(AND(C1201&gt;=0,C1201&lt;&gt;"a"),C419,0)</f>
        <v>0</v>
      </c>
      <c r="D1462" s="62">
        <f t="shared" si="967"/>
        <v>0</v>
      </c>
      <c r="E1462" s="62">
        <f t="shared" si="967"/>
        <v>0</v>
      </c>
      <c r="F1462" s="62">
        <f t="shared" si="967"/>
        <v>0</v>
      </c>
      <c r="G1462" s="62">
        <f t="shared" si="967"/>
        <v>0</v>
      </c>
      <c r="H1462" s="62">
        <f t="shared" si="967"/>
        <v>0</v>
      </c>
      <c r="I1462" s="62">
        <f t="shared" si="967"/>
        <v>0</v>
      </c>
      <c r="J1462" s="62">
        <f t="shared" si="967"/>
        <v>0</v>
      </c>
      <c r="K1462" s="62">
        <f t="shared" si="967"/>
        <v>0</v>
      </c>
      <c r="L1462" s="62">
        <f t="shared" si="967"/>
        <v>0</v>
      </c>
      <c r="M1462" s="62">
        <f t="shared" si="967"/>
        <v>0</v>
      </c>
      <c r="N1462" s="62">
        <f t="shared" si="967"/>
        <v>0</v>
      </c>
      <c r="O1462" s="62">
        <f t="shared" si="967"/>
        <v>0</v>
      </c>
      <c r="P1462" s="62">
        <f t="shared" si="967"/>
        <v>0</v>
      </c>
      <c r="Q1462" s="62">
        <f t="shared" si="967"/>
        <v>0</v>
      </c>
      <c r="R1462" s="63">
        <f t="shared" si="967"/>
        <v>0</v>
      </c>
    </row>
    <row r="1463" spans="2:18" hidden="1" outlineLevel="1" x14ac:dyDescent="0.25">
      <c r="B1463">
        <v>149</v>
      </c>
      <c r="C1463" s="61">
        <f t="shared" ref="C1463:R1463" si="968">IF(AND(C1202&gt;=0,C1202&lt;&gt;"a"),C420,0)</f>
        <v>0</v>
      </c>
      <c r="D1463" s="62">
        <f t="shared" si="968"/>
        <v>0</v>
      </c>
      <c r="E1463" s="62">
        <f t="shared" si="968"/>
        <v>0</v>
      </c>
      <c r="F1463" s="62">
        <f t="shared" si="968"/>
        <v>0</v>
      </c>
      <c r="G1463" s="62">
        <f t="shared" si="968"/>
        <v>0</v>
      </c>
      <c r="H1463" s="62">
        <f t="shared" si="968"/>
        <v>0</v>
      </c>
      <c r="I1463" s="62">
        <f t="shared" si="968"/>
        <v>0</v>
      </c>
      <c r="J1463" s="62">
        <f t="shared" si="968"/>
        <v>0</v>
      </c>
      <c r="K1463" s="62">
        <f t="shared" si="968"/>
        <v>0</v>
      </c>
      <c r="L1463" s="62">
        <f t="shared" si="968"/>
        <v>0</v>
      </c>
      <c r="M1463" s="62">
        <f t="shared" si="968"/>
        <v>0</v>
      </c>
      <c r="N1463" s="62">
        <f t="shared" si="968"/>
        <v>0</v>
      </c>
      <c r="O1463" s="62">
        <f t="shared" si="968"/>
        <v>0</v>
      </c>
      <c r="P1463" s="62">
        <f t="shared" si="968"/>
        <v>0</v>
      </c>
      <c r="Q1463" s="62">
        <f t="shared" si="968"/>
        <v>0</v>
      </c>
      <c r="R1463" s="63">
        <f t="shared" si="968"/>
        <v>0</v>
      </c>
    </row>
    <row r="1464" spans="2:18" hidden="1" outlineLevel="1" x14ac:dyDescent="0.25">
      <c r="B1464">
        <v>150</v>
      </c>
      <c r="C1464" s="61">
        <f t="shared" ref="C1464:R1464" si="969">IF(AND(C1203&gt;=0,C1203&lt;&gt;"a"),C421,0)</f>
        <v>0</v>
      </c>
      <c r="D1464" s="62">
        <f t="shared" si="969"/>
        <v>0</v>
      </c>
      <c r="E1464" s="62">
        <f t="shared" si="969"/>
        <v>0</v>
      </c>
      <c r="F1464" s="62">
        <f t="shared" si="969"/>
        <v>0</v>
      </c>
      <c r="G1464" s="62">
        <f t="shared" si="969"/>
        <v>0</v>
      </c>
      <c r="H1464" s="62">
        <f t="shared" si="969"/>
        <v>0</v>
      </c>
      <c r="I1464" s="62">
        <f t="shared" si="969"/>
        <v>0</v>
      </c>
      <c r="J1464" s="62">
        <f t="shared" si="969"/>
        <v>0</v>
      </c>
      <c r="K1464" s="62">
        <f t="shared" si="969"/>
        <v>0</v>
      </c>
      <c r="L1464" s="62">
        <f t="shared" si="969"/>
        <v>0</v>
      </c>
      <c r="M1464" s="62">
        <f t="shared" si="969"/>
        <v>0</v>
      </c>
      <c r="N1464" s="62">
        <f t="shared" si="969"/>
        <v>0</v>
      </c>
      <c r="O1464" s="62">
        <f t="shared" si="969"/>
        <v>0</v>
      </c>
      <c r="P1464" s="62">
        <f t="shared" si="969"/>
        <v>0</v>
      </c>
      <c r="Q1464" s="62">
        <f t="shared" si="969"/>
        <v>0</v>
      </c>
      <c r="R1464" s="63">
        <f t="shared" si="969"/>
        <v>0</v>
      </c>
    </row>
    <row r="1465" spans="2:18" hidden="1" outlineLevel="1" x14ac:dyDescent="0.25">
      <c r="B1465">
        <v>151</v>
      </c>
      <c r="C1465" s="61">
        <f t="shared" ref="C1465:R1465" si="970">IF(AND(C1204&gt;=0,C1204&lt;&gt;"a"),C422,0)</f>
        <v>0</v>
      </c>
      <c r="D1465" s="62">
        <f t="shared" si="970"/>
        <v>0</v>
      </c>
      <c r="E1465" s="62">
        <f t="shared" si="970"/>
        <v>0</v>
      </c>
      <c r="F1465" s="62">
        <f t="shared" si="970"/>
        <v>0</v>
      </c>
      <c r="G1465" s="62">
        <f t="shared" si="970"/>
        <v>0</v>
      </c>
      <c r="H1465" s="62">
        <f t="shared" si="970"/>
        <v>0</v>
      </c>
      <c r="I1465" s="62">
        <f t="shared" si="970"/>
        <v>0</v>
      </c>
      <c r="J1465" s="62">
        <f t="shared" si="970"/>
        <v>0</v>
      </c>
      <c r="K1465" s="62">
        <f t="shared" si="970"/>
        <v>0</v>
      </c>
      <c r="L1465" s="62">
        <f t="shared" si="970"/>
        <v>0</v>
      </c>
      <c r="M1465" s="62">
        <f t="shared" si="970"/>
        <v>0</v>
      </c>
      <c r="N1465" s="62">
        <f t="shared" si="970"/>
        <v>0</v>
      </c>
      <c r="O1465" s="62">
        <f t="shared" si="970"/>
        <v>0</v>
      </c>
      <c r="P1465" s="62">
        <f t="shared" si="970"/>
        <v>0</v>
      </c>
      <c r="Q1465" s="62">
        <f t="shared" si="970"/>
        <v>0</v>
      </c>
      <c r="R1465" s="63">
        <f t="shared" si="970"/>
        <v>0</v>
      </c>
    </row>
    <row r="1466" spans="2:18" hidden="1" outlineLevel="1" x14ac:dyDescent="0.25">
      <c r="B1466">
        <v>152</v>
      </c>
      <c r="C1466" s="61">
        <f t="shared" ref="C1466:R1466" si="971">IF(AND(C1205&gt;=0,C1205&lt;&gt;"a"),C423,0)</f>
        <v>0</v>
      </c>
      <c r="D1466" s="62">
        <f t="shared" si="971"/>
        <v>0</v>
      </c>
      <c r="E1466" s="62">
        <f t="shared" si="971"/>
        <v>0</v>
      </c>
      <c r="F1466" s="62">
        <f t="shared" si="971"/>
        <v>0</v>
      </c>
      <c r="G1466" s="62">
        <f t="shared" si="971"/>
        <v>0</v>
      </c>
      <c r="H1466" s="62">
        <f t="shared" si="971"/>
        <v>0</v>
      </c>
      <c r="I1466" s="62">
        <f t="shared" si="971"/>
        <v>0</v>
      </c>
      <c r="J1466" s="62">
        <f t="shared" si="971"/>
        <v>0</v>
      </c>
      <c r="K1466" s="62">
        <f t="shared" si="971"/>
        <v>0</v>
      </c>
      <c r="L1466" s="62">
        <f t="shared" si="971"/>
        <v>0</v>
      </c>
      <c r="M1466" s="62">
        <f t="shared" si="971"/>
        <v>0</v>
      </c>
      <c r="N1466" s="62">
        <f t="shared" si="971"/>
        <v>0</v>
      </c>
      <c r="O1466" s="62">
        <f t="shared" si="971"/>
        <v>0</v>
      </c>
      <c r="P1466" s="62">
        <f t="shared" si="971"/>
        <v>0</v>
      </c>
      <c r="Q1466" s="62">
        <f t="shared" si="971"/>
        <v>0</v>
      </c>
      <c r="R1466" s="63">
        <f t="shared" si="971"/>
        <v>0</v>
      </c>
    </row>
    <row r="1467" spans="2:18" hidden="1" outlineLevel="1" x14ac:dyDescent="0.25">
      <c r="B1467">
        <v>153</v>
      </c>
      <c r="C1467" s="61">
        <f t="shared" ref="C1467:R1467" si="972">IF(AND(C1206&gt;=0,C1206&lt;&gt;"a"),C424,0)</f>
        <v>0</v>
      </c>
      <c r="D1467" s="62">
        <f t="shared" si="972"/>
        <v>0</v>
      </c>
      <c r="E1467" s="62">
        <f t="shared" si="972"/>
        <v>0</v>
      </c>
      <c r="F1467" s="62">
        <f t="shared" si="972"/>
        <v>0</v>
      </c>
      <c r="G1467" s="62">
        <f t="shared" si="972"/>
        <v>0</v>
      </c>
      <c r="H1467" s="62">
        <f t="shared" si="972"/>
        <v>0</v>
      </c>
      <c r="I1467" s="62">
        <f t="shared" si="972"/>
        <v>0</v>
      </c>
      <c r="J1467" s="62">
        <f t="shared" si="972"/>
        <v>0</v>
      </c>
      <c r="K1467" s="62">
        <f t="shared" si="972"/>
        <v>0</v>
      </c>
      <c r="L1467" s="62">
        <f t="shared" si="972"/>
        <v>0</v>
      </c>
      <c r="M1467" s="62">
        <f t="shared" si="972"/>
        <v>0</v>
      </c>
      <c r="N1467" s="62">
        <f t="shared" si="972"/>
        <v>0</v>
      </c>
      <c r="O1467" s="62">
        <f t="shared" si="972"/>
        <v>0</v>
      </c>
      <c r="P1467" s="62">
        <f t="shared" si="972"/>
        <v>0</v>
      </c>
      <c r="Q1467" s="62">
        <f t="shared" si="972"/>
        <v>0</v>
      </c>
      <c r="R1467" s="63">
        <f t="shared" si="972"/>
        <v>0</v>
      </c>
    </row>
    <row r="1468" spans="2:18" hidden="1" outlineLevel="1" x14ac:dyDescent="0.25">
      <c r="B1468">
        <v>154</v>
      </c>
      <c r="C1468" s="61">
        <f t="shared" ref="C1468:R1468" si="973">IF(AND(C1207&gt;=0,C1207&lt;&gt;"a"),C425,0)</f>
        <v>0</v>
      </c>
      <c r="D1468" s="62">
        <f t="shared" si="973"/>
        <v>0</v>
      </c>
      <c r="E1468" s="62">
        <f t="shared" si="973"/>
        <v>0</v>
      </c>
      <c r="F1468" s="62">
        <f t="shared" si="973"/>
        <v>0</v>
      </c>
      <c r="G1468" s="62">
        <f t="shared" si="973"/>
        <v>0</v>
      </c>
      <c r="H1468" s="62">
        <f t="shared" si="973"/>
        <v>0</v>
      </c>
      <c r="I1468" s="62">
        <f t="shared" si="973"/>
        <v>0</v>
      </c>
      <c r="J1468" s="62">
        <f t="shared" si="973"/>
        <v>0</v>
      </c>
      <c r="K1468" s="62">
        <f t="shared" si="973"/>
        <v>0</v>
      </c>
      <c r="L1468" s="62">
        <f t="shared" si="973"/>
        <v>0</v>
      </c>
      <c r="M1468" s="62">
        <f t="shared" si="973"/>
        <v>0</v>
      </c>
      <c r="N1468" s="62">
        <f t="shared" si="973"/>
        <v>0</v>
      </c>
      <c r="O1468" s="62">
        <f t="shared" si="973"/>
        <v>0</v>
      </c>
      <c r="P1468" s="62">
        <f t="shared" si="973"/>
        <v>0</v>
      </c>
      <c r="Q1468" s="62">
        <f t="shared" si="973"/>
        <v>0</v>
      </c>
      <c r="R1468" s="63">
        <f t="shared" si="973"/>
        <v>0</v>
      </c>
    </row>
    <row r="1469" spans="2:18" hidden="1" outlineLevel="1" x14ac:dyDescent="0.25">
      <c r="B1469">
        <v>155</v>
      </c>
      <c r="C1469" s="61">
        <f t="shared" ref="C1469:R1469" si="974">IF(AND(C1208&gt;=0,C1208&lt;&gt;"a"),C426,0)</f>
        <v>0</v>
      </c>
      <c r="D1469" s="62">
        <f t="shared" si="974"/>
        <v>0</v>
      </c>
      <c r="E1469" s="62">
        <f t="shared" si="974"/>
        <v>0</v>
      </c>
      <c r="F1469" s="62">
        <f t="shared" si="974"/>
        <v>0</v>
      </c>
      <c r="G1469" s="62">
        <f t="shared" si="974"/>
        <v>0</v>
      </c>
      <c r="H1469" s="62">
        <f t="shared" si="974"/>
        <v>0</v>
      </c>
      <c r="I1469" s="62">
        <f t="shared" si="974"/>
        <v>0</v>
      </c>
      <c r="J1469" s="62">
        <f t="shared" si="974"/>
        <v>0</v>
      </c>
      <c r="K1469" s="62">
        <f t="shared" si="974"/>
        <v>0</v>
      </c>
      <c r="L1469" s="62">
        <f t="shared" si="974"/>
        <v>0</v>
      </c>
      <c r="M1469" s="62">
        <f t="shared" si="974"/>
        <v>0</v>
      </c>
      <c r="N1469" s="62">
        <f t="shared" si="974"/>
        <v>0</v>
      </c>
      <c r="O1469" s="62">
        <f t="shared" si="974"/>
        <v>0</v>
      </c>
      <c r="P1469" s="62">
        <f t="shared" si="974"/>
        <v>0</v>
      </c>
      <c r="Q1469" s="62">
        <f t="shared" si="974"/>
        <v>0</v>
      </c>
      <c r="R1469" s="63">
        <f t="shared" si="974"/>
        <v>0</v>
      </c>
    </row>
    <row r="1470" spans="2:18" hidden="1" outlineLevel="1" x14ac:dyDescent="0.25">
      <c r="B1470">
        <v>156</v>
      </c>
      <c r="C1470" s="61">
        <f t="shared" ref="C1470:R1470" si="975">IF(AND(C1209&gt;=0,C1209&lt;&gt;"a"),C427,0)</f>
        <v>0</v>
      </c>
      <c r="D1470" s="62">
        <f t="shared" si="975"/>
        <v>0</v>
      </c>
      <c r="E1470" s="62">
        <f t="shared" si="975"/>
        <v>0</v>
      </c>
      <c r="F1470" s="62">
        <f t="shared" si="975"/>
        <v>0</v>
      </c>
      <c r="G1470" s="62">
        <f t="shared" si="975"/>
        <v>0</v>
      </c>
      <c r="H1470" s="62">
        <f t="shared" si="975"/>
        <v>0</v>
      </c>
      <c r="I1470" s="62">
        <f t="shared" si="975"/>
        <v>0</v>
      </c>
      <c r="J1470" s="62">
        <f t="shared" si="975"/>
        <v>0</v>
      </c>
      <c r="K1470" s="62">
        <f t="shared" si="975"/>
        <v>0</v>
      </c>
      <c r="L1470" s="62">
        <f t="shared" si="975"/>
        <v>0</v>
      </c>
      <c r="M1470" s="62">
        <f t="shared" si="975"/>
        <v>0</v>
      </c>
      <c r="N1470" s="62">
        <f t="shared" si="975"/>
        <v>0</v>
      </c>
      <c r="O1470" s="62">
        <f t="shared" si="975"/>
        <v>0</v>
      </c>
      <c r="P1470" s="62">
        <f t="shared" si="975"/>
        <v>0</v>
      </c>
      <c r="Q1470" s="62">
        <f t="shared" si="975"/>
        <v>0</v>
      </c>
      <c r="R1470" s="63">
        <f t="shared" si="975"/>
        <v>0</v>
      </c>
    </row>
    <row r="1471" spans="2:18" hidden="1" outlineLevel="1" x14ac:dyDescent="0.25">
      <c r="B1471">
        <v>157</v>
      </c>
      <c r="C1471" s="61">
        <f t="shared" ref="C1471:R1471" si="976">IF(AND(C1210&gt;=0,C1210&lt;&gt;"a"),C428,0)</f>
        <v>0</v>
      </c>
      <c r="D1471" s="62">
        <f t="shared" si="976"/>
        <v>0</v>
      </c>
      <c r="E1471" s="62">
        <f t="shared" si="976"/>
        <v>0</v>
      </c>
      <c r="F1471" s="62">
        <f t="shared" si="976"/>
        <v>0</v>
      </c>
      <c r="G1471" s="62">
        <f t="shared" si="976"/>
        <v>0</v>
      </c>
      <c r="H1471" s="62">
        <f t="shared" si="976"/>
        <v>0</v>
      </c>
      <c r="I1471" s="62">
        <f t="shared" si="976"/>
        <v>0</v>
      </c>
      <c r="J1471" s="62">
        <f t="shared" si="976"/>
        <v>0</v>
      </c>
      <c r="K1471" s="62">
        <f t="shared" si="976"/>
        <v>0</v>
      </c>
      <c r="L1471" s="62">
        <f t="shared" si="976"/>
        <v>0</v>
      </c>
      <c r="M1471" s="62">
        <f t="shared" si="976"/>
        <v>0</v>
      </c>
      <c r="N1471" s="62">
        <f t="shared" si="976"/>
        <v>0</v>
      </c>
      <c r="O1471" s="62">
        <f t="shared" si="976"/>
        <v>0</v>
      </c>
      <c r="P1471" s="62">
        <f t="shared" si="976"/>
        <v>0</v>
      </c>
      <c r="Q1471" s="62">
        <f t="shared" si="976"/>
        <v>0</v>
      </c>
      <c r="R1471" s="63">
        <f t="shared" si="976"/>
        <v>0</v>
      </c>
    </row>
    <row r="1472" spans="2:18" hidden="1" outlineLevel="1" x14ac:dyDescent="0.25">
      <c r="B1472">
        <v>158</v>
      </c>
      <c r="C1472" s="61">
        <f t="shared" ref="C1472:R1472" si="977">IF(AND(C1211&gt;=0,C1211&lt;&gt;"a"),C429,0)</f>
        <v>0</v>
      </c>
      <c r="D1472" s="62">
        <f t="shared" si="977"/>
        <v>0</v>
      </c>
      <c r="E1472" s="62">
        <f t="shared" si="977"/>
        <v>0</v>
      </c>
      <c r="F1472" s="62">
        <f t="shared" si="977"/>
        <v>0</v>
      </c>
      <c r="G1472" s="62">
        <f t="shared" si="977"/>
        <v>0</v>
      </c>
      <c r="H1472" s="62">
        <f t="shared" si="977"/>
        <v>0</v>
      </c>
      <c r="I1472" s="62">
        <f t="shared" si="977"/>
        <v>0</v>
      </c>
      <c r="J1472" s="62">
        <f t="shared" si="977"/>
        <v>0</v>
      </c>
      <c r="K1472" s="62">
        <f t="shared" si="977"/>
        <v>0</v>
      </c>
      <c r="L1472" s="62">
        <f t="shared" si="977"/>
        <v>0</v>
      </c>
      <c r="M1472" s="62">
        <f t="shared" si="977"/>
        <v>0</v>
      </c>
      <c r="N1472" s="62">
        <f t="shared" si="977"/>
        <v>0</v>
      </c>
      <c r="O1472" s="62">
        <f t="shared" si="977"/>
        <v>0</v>
      </c>
      <c r="P1472" s="62">
        <f t="shared" si="977"/>
        <v>0</v>
      </c>
      <c r="Q1472" s="62">
        <f t="shared" si="977"/>
        <v>0</v>
      </c>
      <c r="R1472" s="63">
        <f t="shared" si="977"/>
        <v>0</v>
      </c>
    </row>
    <row r="1473" spans="2:18" hidden="1" outlineLevel="1" x14ac:dyDescent="0.25">
      <c r="B1473">
        <v>159</v>
      </c>
      <c r="C1473" s="61">
        <f t="shared" ref="C1473:R1473" si="978">IF(AND(C1212&gt;=0,C1212&lt;&gt;"a"),C430,0)</f>
        <v>0</v>
      </c>
      <c r="D1473" s="62">
        <f t="shared" si="978"/>
        <v>0</v>
      </c>
      <c r="E1473" s="62">
        <f t="shared" si="978"/>
        <v>0</v>
      </c>
      <c r="F1473" s="62">
        <f t="shared" si="978"/>
        <v>0</v>
      </c>
      <c r="G1473" s="62">
        <f t="shared" si="978"/>
        <v>0</v>
      </c>
      <c r="H1473" s="62">
        <f t="shared" si="978"/>
        <v>0</v>
      </c>
      <c r="I1473" s="62">
        <f t="shared" si="978"/>
        <v>0</v>
      </c>
      <c r="J1473" s="62">
        <f t="shared" si="978"/>
        <v>0</v>
      </c>
      <c r="K1473" s="62">
        <f t="shared" si="978"/>
        <v>0</v>
      </c>
      <c r="L1473" s="62">
        <f t="shared" si="978"/>
        <v>0</v>
      </c>
      <c r="M1473" s="62">
        <f t="shared" si="978"/>
        <v>0</v>
      </c>
      <c r="N1473" s="62">
        <f t="shared" si="978"/>
        <v>0</v>
      </c>
      <c r="O1473" s="62">
        <f t="shared" si="978"/>
        <v>0</v>
      </c>
      <c r="P1473" s="62">
        <f t="shared" si="978"/>
        <v>0</v>
      </c>
      <c r="Q1473" s="62">
        <f t="shared" si="978"/>
        <v>0</v>
      </c>
      <c r="R1473" s="63">
        <f t="shared" si="978"/>
        <v>0</v>
      </c>
    </row>
    <row r="1474" spans="2:18" hidden="1" outlineLevel="1" x14ac:dyDescent="0.25">
      <c r="B1474">
        <v>160</v>
      </c>
      <c r="C1474" s="61">
        <f t="shared" ref="C1474:R1474" si="979">IF(AND(C1213&gt;=0,C1213&lt;&gt;"a"),C431,0)</f>
        <v>0</v>
      </c>
      <c r="D1474" s="62">
        <f t="shared" si="979"/>
        <v>0</v>
      </c>
      <c r="E1474" s="62">
        <f t="shared" si="979"/>
        <v>0</v>
      </c>
      <c r="F1474" s="62">
        <f t="shared" si="979"/>
        <v>0</v>
      </c>
      <c r="G1474" s="62">
        <f t="shared" si="979"/>
        <v>0</v>
      </c>
      <c r="H1474" s="62">
        <f t="shared" si="979"/>
        <v>0</v>
      </c>
      <c r="I1474" s="62">
        <f t="shared" si="979"/>
        <v>0</v>
      </c>
      <c r="J1474" s="62">
        <f t="shared" si="979"/>
        <v>0</v>
      </c>
      <c r="K1474" s="62">
        <f t="shared" si="979"/>
        <v>0</v>
      </c>
      <c r="L1474" s="62">
        <f t="shared" si="979"/>
        <v>0</v>
      </c>
      <c r="M1474" s="62">
        <f t="shared" si="979"/>
        <v>0</v>
      </c>
      <c r="N1474" s="62">
        <f t="shared" si="979"/>
        <v>0</v>
      </c>
      <c r="O1474" s="62">
        <f t="shared" si="979"/>
        <v>0</v>
      </c>
      <c r="P1474" s="62">
        <f t="shared" si="979"/>
        <v>0</v>
      </c>
      <c r="Q1474" s="62">
        <f t="shared" si="979"/>
        <v>0</v>
      </c>
      <c r="R1474" s="63">
        <f t="shared" si="979"/>
        <v>0</v>
      </c>
    </row>
    <row r="1475" spans="2:18" hidden="1" outlineLevel="1" x14ac:dyDescent="0.25">
      <c r="B1475">
        <v>161</v>
      </c>
      <c r="C1475" s="61">
        <f t="shared" ref="C1475:R1475" si="980">IF(AND(C1214&gt;=0,C1214&lt;&gt;"a"),C432,0)</f>
        <v>0</v>
      </c>
      <c r="D1475" s="62">
        <f t="shared" si="980"/>
        <v>0</v>
      </c>
      <c r="E1475" s="62">
        <f t="shared" si="980"/>
        <v>0</v>
      </c>
      <c r="F1475" s="62">
        <f t="shared" si="980"/>
        <v>0</v>
      </c>
      <c r="G1475" s="62">
        <f t="shared" si="980"/>
        <v>0</v>
      </c>
      <c r="H1475" s="62">
        <f t="shared" si="980"/>
        <v>0</v>
      </c>
      <c r="I1475" s="62">
        <f t="shared" si="980"/>
        <v>0</v>
      </c>
      <c r="J1475" s="62">
        <f t="shared" si="980"/>
        <v>0</v>
      </c>
      <c r="K1475" s="62">
        <f t="shared" si="980"/>
        <v>0</v>
      </c>
      <c r="L1475" s="62">
        <f t="shared" si="980"/>
        <v>0</v>
      </c>
      <c r="M1475" s="62">
        <f t="shared" si="980"/>
        <v>0</v>
      </c>
      <c r="N1475" s="62">
        <f t="shared" si="980"/>
        <v>0</v>
      </c>
      <c r="O1475" s="62">
        <f t="shared" si="980"/>
        <v>0</v>
      </c>
      <c r="P1475" s="62">
        <f t="shared" si="980"/>
        <v>0</v>
      </c>
      <c r="Q1475" s="62">
        <f t="shared" si="980"/>
        <v>0</v>
      </c>
      <c r="R1475" s="63">
        <f t="shared" si="980"/>
        <v>0</v>
      </c>
    </row>
    <row r="1476" spans="2:18" hidden="1" outlineLevel="1" x14ac:dyDescent="0.25">
      <c r="B1476">
        <v>162</v>
      </c>
      <c r="C1476" s="61">
        <f t="shared" ref="C1476:R1476" si="981">IF(AND(C1215&gt;=0,C1215&lt;&gt;"a"),C433,0)</f>
        <v>0</v>
      </c>
      <c r="D1476" s="62">
        <f t="shared" si="981"/>
        <v>0</v>
      </c>
      <c r="E1476" s="62">
        <f t="shared" si="981"/>
        <v>0</v>
      </c>
      <c r="F1476" s="62">
        <f t="shared" si="981"/>
        <v>0</v>
      </c>
      <c r="G1476" s="62">
        <f t="shared" si="981"/>
        <v>0</v>
      </c>
      <c r="H1476" s="62">
        <f t="shared" si="981"/>
        <v>0</v>
      </c>
      <c r="I1476" s="62">
        <f t="shared" si="981"/>
        <v>0</v>
      </c>
      <c r="J1476" s="62">
        <f t="shared" si="981"/>
        <v>0</v>
      </c>
      <c r="K1476" s="62">
        <f t="shared" si="981"/>
        <v>0</v>
      </c>
      <c r="L1476" s="62">
        <f t="shared" si="981"/>
        <v>0</v>
      </c>
      <c r="M1476" s="62">
        <f t="shared" si="981"/>
        <v>0</v>
      </c>
      <c r="N1476" s="62">
        <f t="shared" si="981"/>
        <v>0</v>
      </c>
      <c r="O1476" s="62">
        <f t="shared" si="981"/>
        <v>0</v>
      </c>
      <c r="P1476" s="62">
        <f t="shared" si="981"/>
        <v>0</v>
      </c>
      <c r="Q1476" s="62">
        <f t="shared" si="981"/>
        <v>0</v>
      </c>
      <c r="R1476" s="63">
        <f t="shared" si="981"/>
        <v>0</v>
      </c>
    </row>
    <row r="1477" spans="2:18" hidden="1" outlineLevel="1" x14ac:dyDescent="0.25">
      <c r="B1477">
        <v>163</v>
      </c>
      <c r="C1477" s="61">
        <f t="shared" ref="C1477:R1477" si="982">IF(AND(C1216&gt;=0,C1216&lt;&gt;"a"),C434,0)</f>
        <v>0</v>
      </c>
      <c r="D1477" s="62">
        <f t="shared" si="982"/>
        <v>0</v>
      </c>
      <c r="E1477" s="62">
        <f t="shared" si="982"/>
        <v>0</v>
      </c>
      <c r="F1477" s="62">
        <f t="shared" si="982"/>
        <v>0</v>
      </c>
      <c r="G1477" s="62">
        <f t="shared" si="982"/>
        <v>0</v>
      </c>
      <c r="H1477" s="62">
        <f t="shared" si="982"/>
        <v>0</v>
      </c>
      <c r="I1477" s="62">
        <f t="shared" si="982"/>
        <v>0</v>
      </c>
      <c r="J1477" s="62">
        <f t="shared" si="982"/>
        <v>0</v>
      </c>
      <c r="K1477" s="62">
        <f t="shared" si="982"/>
        <v>0</v>
      </c>
      <c r="L1477" s="62">
        <f t="shared" si="982"/>
        <v>0</v>
      </c>
      <c r="M1477" s="62">
        <f t="shared" si="982"/>
        <v>0</v>
      </c>
      <c r="N1477" s="62">
        <f t="shared" si="982"/>
        <v>0</v>
      </c>
      <c r="O1477" s="62">
        <f t="shared" si="982"/>
        <v>0</v>
      </c>
      <c r="P1477" s="62">
        <f t="shared" si="982"/>
        <v>0</v>
      </c>
      <c r="Q1477" s="62">
        <f t="shared" si="982"/>
        <v>0</v>
      </c>
      <c r="R1477" s="63">
        <f t="shared" si="982"/>
        <v>0</v>
      </c>
    </row>
    <row r="1478" spans="2:18" hidden="1" outlineLevel="1" x14ac:dyDescent="0.25">
      <c r="B1478">
        <v>164</v>
      </c>
      <c r="C1478" s="61">
        <f t="shared" ref="C1478:R1478" si="983">IF(AND(C1217&gt;=0,C1217&lt;&gt;"a"),C435,0)</f>
        <v>0</v>
      </c>
      <c r="D1478" s="62">
        <f t="shared" si="983"/>
        <v>0</v>
      </c>
      <c r="E1478" s="62">
        <f t="shared" si="983"/>
        <v>0</v>
      </c>
      <c r="F1478" s="62">
        <f t="shared" si="983"/>
        <v>0</v>
      </c>
      <c r="G1478" s="62">
        <f t="shared" si="983"/>
        <v>0</v>
      </c>
      <c r="H1478" s="62">
        <f t="shared" si="983"/>
        <v>0</v>
      </c>
      <c r="I1478" s="62">
        <f t="shared" si="983"/>
        <v>0</v>
      </c>
      <c r="J1478" s="62">
        <f t="shared" si="983"/>
        <v>0</v>
      </c>
      <c r="K1478" s="62">
        <f t="shared" si="983"/>
        <v>0</v>
      </c>
      <c r="L1478" s="62">
        <f t="shared" si="983"/>
        <v>0</v>
      </c>
      <c r="M1478" s="62">
        <f t="shared" si="983"/>
        <v>0</v>
      </c>
      <c r="N1478" s="62">
        <f t="shared" si="983"/>
        <v>0</v>
      </c>
      <c r="O1478" s="62">
        <f t="shared" si="983"/>
        <v>0</v>
      </c>
      <c r="P1478" s="62">
        <f t="shared" si="983"/>
        <v>0</v>
      </c>
      <c r="Q1478" s="62">
        <f t="shared" si="983"/>
        <v>0</v>
      </c>
      <c r="R1478" s="63">
        <f t="shared" si="983"/>
        <v>0</v>
      </c>
    </row>
    <row r="1479" spans="2:18" hidden="1" outlineLevel="1" x14ac:dyDescent="0.25">
      <c r="B1479">
        <v>165</v>
      </c>
      <c r="C1479" s="61">
        <f t="shared" ref="C1479:R1479" si="984">IF(AND(C1218&gt;=0,C1218&lt;&gt;"a"),C436,0)</f>
        <v>0</v>
      </c>
      <c r="D1479" s="62">
        <f t="shared" si="984"/>
        <v>0</v>
      </c>
      <c r="E1479" s="62">
        <f t="shared" si="984"/>
        <v>0</v>
      </c>
      <c r="F1479" s="62">
        <f t="shared" si="984"/>
        <v>0</v>
      </c>
      <c r="G1479" s="62">
        <f t="shared" si="984"/>
        <v>0</v>
      </c>
      <c r="H1479" s="62">
        <f t="shared" si="984"/>
        <v>0</v>
      </c>
      <c r="I1479" s="62">
        <f t="shared" si="984"/>
        <v>0</v>
      </c>
      <c r="J1479" s="62">
        <f t="shared" si="984"/>
        <v>0</v>
      </c>
      <c r="K1479" s="62">
        <f t="shared" si="984"/>
        <v>0</v>
      </c>
      <c r="L1479" s="62">
        <f t="shared" si="984"/>
        <v>0</v>
      </c>
      <c r="M1479" s="62">
        <f t="shared" si="984"/>
        <v>0</v>
      </c>
      <c r="N1479" s="62">
        <f t="shared" si="984"/>
        <v>0</v>
      </c>
      <c r="O1479" s="62">
        <f t="shared" si="984"/>
        <v>0</v>
      </c>
      <c r="P1479" s="62">
        <f t="shared" si="984"/>
        <v>0</v>
      </c>
      <c r="Q1479" s="62">
        <f t="shared" si="984"/>
        <v>0</v>
      </c>
      <c r="R1479" s="63">
        <f t="shared" si="984"/>
        <v>0</v>
      </c>
    </row>
    <row r="1480" spans="2:18" hidden="1" outlineLevel="1" x14ac:dyDescent="0.25">
      <c r="B1480">
        <v>166</v>
      </c>
      <c r="C1480" s="61">
        <f t="shared" ref="C1480:R1480" si="985">IF(AND(C1219&gt;=0,C1219&lt;&gt;"a"),C437,0)</f>
        <v>0</v>
      </c>
      <c r="D1480" s="62">
        <f t="shared" si="985"/>
        <v>0</v>
      </c>
      <c r="E1480" s="62">
        <f t="shared" si="985"/>
        <v>0</v>
      </c>
      <c r="F1480" s="62">
        <f t="shared" si="985"/>
        <v>0</v>
      </c>
      <c r="G1480" s="62">
        <f t="shared" si="985"/>
        <v>0</v>
      </c>
      <c r="H1480" s="62">
        <f t="shared" si="985"/>
        <v>0</v>
      </c>
      <c r="I1480" s="62">
        <f t="shared" si="985"/>
        <v>0</v>
      </c>
      <c r="J1480" s="62">
        <f t="shared" si="985"/>
        <v>0</v>
      </c>
      <c r="K1480" s="62">
        <f t="shared" si="985"/>
        <v>0</v>
      </c>
      <c r="L1480" s="62">
        <f t="shared" si="985"/>
        <v>0</v>
      </c>
      <c r="M1480" s="62">
        <f t="shared" si="985"/>
        <v>0</v>
      </c>
      <c r="N1480" s="62">
        <f t="shared" si="985"/>
        <v>0</v>
      </c>
      <c r="O1480" s="62">
        <f t="shared" si="985"/>
        <v>0</v>
      </c>
      <c r="P1480" s="62">
        <f t="shared" si="985"/>
        <v>0</v>
      </c>
      <c r="Q1480" s="62">
        <f t="shared" si="985"/>
        <v>0</v>
      </c>
      <c r="R1480" s="63">
        <f t="shared" si="985"/>
        <v>0</v>
      </c>
    </row>
    <row r="1481" spans="2:18" hidden="1" outlineLevel="1" x14ac:dyDescent="0.25">
      <c r="B1481">
        <v>167</v>
      </c>
      <c r="C1481" s="61">
        <f t="shared" ref="C1481:R1481" si="986">IF(AND(C1220&gt;=0,C1220&lt;&gt;"a"),C438,0)</f>
        <v>0</v>
      </c>
      <c r="D1481" s="62">
        <f t="shared" si="986"/>
        <v>0</v>
      </c>
      <c r="E1481" s="62">
        <f t="shared" si="986"/>
        <v>0</v>
      </c>
      <c r="F1481" s="62">
        <f t="shared" si="986"/>
        <v>0</v>
      </c>
      <c r="G1481" s="62">
        <f t="shared" si="986"/>
        <v>0</v>
      </c>
      <c r="H1481" s="62">
        <f t="shared" si="986"/>
        <v>0</v>
      </c>
      <c r="I1481" s="62">
        <f t="shared" si="986"/>
        <v>0</v>
      </c>
      <c r="J1481" s="62">
        <f t="shared" si="986"/>
        <v>0</v>
      </c>
      <c r="K1481" s="62">
        <f t="shared" si="986"/>
        <v>0</v>
      </c>
      <c r="L1481" s="62">
        <f t="shared" si="986"/>
        <v>0</v>
      </c>
      <c r="M1481" s="62">
        <f t="shared" si="986"/>
        <v>0</v>
      </c>
      <c r="N1481" s="62">
        <f t="shared" si="986"/>
        <v>0</v>
      </c>
      <c r="O1481" s="62">
        <f t="shared" si="986"/>
        <v>0</v>
      </c>
      <c r="P1481" s="62">
        <f t="shared" si="986"/>
        <v>0</v>
      </c>
      <c r="Q1481" s="62">
        <f t="shared" si="986"/>
        <v>0</v>
      </c>
      <c r="R1481" s="63">
        <f t="shared" si="986"/>
        <v>0</v>
      </c>
    </row>
    <row r="1482" spans="2:18" hidden="1" outlineLevel="1" x14ac:dyDescent="0.25">
      <c r="B1482">
        <v>168</v>
      </c>
      <c r="C1482" s="61">
        <f t="shared" ref="C1482:R1482" si="987">IF(AND(C1221&gt;=0,C1221&lt;&gt;"a"),C439,0)</f>
        <v>0</v>
      </c>
      <c r="D1482" s="62">
        <f t="shared" si="987"/>
        <v>0</v>
      </c>
      <c r="E1482" s="62">
        <f t="shared" si="987"/>
        <v>0</v>
      </c>
      <c r="F1482" s="62">
        <f t="shared" si="987"/>
        <v>0</v>
      </c>
      <c r="G1482" s="62">
        <f t="shared" si="987"/>
        <v>0</v>
      </c>
      <c r="H1482" s="62">
        <f t="shared" si="987"/>
        <v>0</v>
      </c>
      <c r="I1482" s="62">
        <f t="shared" si="987"/>
        <v>0</v>
      </c>
      <c r="J1482" s="62">
        <f t="shared" si="987"/>
        <v>0</v>
      </c>
      <c r="K1482" s="62">
        <f t="shared" si="987"/>
        <v>0</v>
      </c>
      <c r="L1482" s="62">
        <f t="shared" si="987"/>
        <v>0</v>
      </c>
      <c r="M1482" s="62">
        <f t="shared" si="987"/>
        <v>0</v>
      </c>
      <c r="N1482" s="62">
        <f t="shared" si="987"/>
        <v>0</v>
      </c>
      <c r="O1482" s="62">
        <f t="shared" si="987"/>
        <v>0</v>
      </c>
      <c r="P1482" s="62">
        <f t="shared" si="987"/>
        <v>0</v>
      </c>
      <c r="Q1482" s="62">
        <f t="shared" si="987"/>
        <v>0</v>
      </c>
      <c r="R1482" s="63">
        <f t="shared" si="987"/>
        <v>0</v>
      </c>
    </row>
    <row r="1483" spans="2:18" hidden="1" outlineLevel="1" x14ac:dyDescent="0.25">
      <c r="B1483">
        <v>169</v>
      </c>
      <c r="C1483" s="61">
        <f t="shared" ref="C1483:R1483" si="988">IF(AND(C1222&gt;=0,C1222&lt;&gt;"a"),C440,0)</f>
        <v>0</v>
      </c>
      <c r="D1483" s="62">
        <f t="shared" si="988"/>
        <v>0</v>
      </c>
      <c r="E1483" s="62">
        <f t="shared" si="988"/>
        <v>0</v>
      </c>
      <c r="F1483" s="62">
        <f t="shared" si="988"/>
        <v>0</v>
      </c>
      <c r="G1483" s="62">
        <f t="shared" si="988"/>
        <v>0</v>
      </c>
      <c r="H1483" s="62">
        <f t="shared" si="988"/>
        <v>0</v>
      </c>
      <c r="I1483" s="62">
        <f t="shared" si="988"/>
        <v>0</v>
      </c>
      <c r="J1483" s="62">
        <f t="shared" si="988"/>
        <v>0</v>
      </c>
      <c r="K1483" s="62">
        <f t="shared" si="988"/>
        <v>0</v>
      </c>
      <c r="L1483" s="62">
        <f t="shared" si="988"/>
        <v>0</v>
      </c>
      <c r="M1483" s="62">
        <f t="shared" si="988"/>
        <v>0</v>
      </c>
      <c r="N1483" s="62">
        <f t="shared" si="988"/>
        <v>0</v>
      </c>
      <c r="O1483" s="62">
        <f t="shared" si="988"/>
        <v>0</v>
      </c>
      <c r="P1483" s="62">
        <f t="shared" si="988"/>
        <v>0</v>
      </c>
      <c r="Q1483" s="62">
        <f t="shared" si="988"/>
        <v>0</v>
      </c>
      <c r="R1483" s="63">
        <f t="shared" si="988"/>
        <v>0</v>
      </c>
    </row>
    <row r="1484" spans="2:18" hidden="1" outlineLevel="1" x14ac:dyDescent="0.25">
      <c r="B1484">
        <v>170</v>
      </c>
      <c r="C1484" s="61">
        <f t="shared" ref="C1484:R1484" si="989">IF(AND(C1223&gt;=0,C1223&lt;&gt;"a"),C441,0)</f>
        <v>0</v>
      </c>
      <c r="D1484" s="62">
        <f t="shared" si="989"/>
        <v>0</v>
      </c>
      <c r="E1484" s="62">
        <f t="shared" si="989"/>
        <v>0</v>
      </c>
      <c r="F1484" s="62">
        <f t="shared" si="989"/>
        <v>0</v>
      </c>
      <c r="G1484" s="62">
        <f t="shared" si="989"/>
        <v>0</v>
      </c>
      <c r="H1484" s="62">
        <f t="shared" si="989"/>
        <v>0</v>
      </c>
      <c r="I1484" s="62">
        <f t="shared" si="989"/>
        <v>0</v>
      </c>
      <c r="J1484" s="62">
        <f t="shared" si="989"/>
        <v>0</v>
      </c>
      <c r="K1484" s="62">
        <f t="shared" si="989"/>
        <v>0</v>
      </c>
      <c r="L1484" s="62">
        <f t="shared" si="989"/>
        <v>0</v>
      </c>
      <c r="M1484" s="62">
        <f t="shared" si="989"/>
        <v>0</v>
      </c>
      <c r="N1484" s="62">
        <f t="shared" si="989"/>
        <v>0</v>
      </c>
      <c r="O1484" s="62">
        <f t="shared" si="989"/>
        <v>0</v>
      </c>
      <c r="P1484" s="62">
        <f t="shared" si="989"/>
        <v>0</v>
      </c>
      <c r="Q1484" s="62">
        <f t="shared" si="989"/>
        <v>0</v>
      </c>
      <c r="R1484" s="63">
        <f t="shared" si="989"/>
        <v>0</v>
      </c>
    </row>
    <row r="1485" spans="2:18" hidden="1" outlineLevel="1" x14ac:dyDescent="0.25">
      <c r="B1485">
        <v>171</v>
      </c>
      <c r="C1485" s="61">
        <f t="shared" ref="C1485:R1485" si="990">IF(AND(C1224&gt;=0,C1224&lt;&gt;"a"),C442,0)</f>
        <v>0</v>
      </c>
      <c r="D1485" s="62">
        <f t="shared" si="990"/>
        <v>0</v>
      </c>
      <c r="E1485" s="62">
        <f t="shared" si="990"/>
        <v>0</v>
      </c>
      <c r="F1485" s="62">
        <f t="shared" si="990"/>
        <v>0</v>
      </c>
      <c r="G1485" s="62">
        <f t="shared" si="990"/>
        <v>0</v>
      </c>
      <c r="H1485" s="62">
        <f t="shared" si="990"/>
        <v>0</v>
      </c>
      <c r="I1485" s="62">
        <f t="shared" si="990"/>
        <v>0</v>
      </c>
      <c r="J1485" s="62">
        <f t="shared" si="990"/>
        <v>0</v>
      </c>
      <c r="K1485" s="62">
        <f t="shared" si="990"/>
        <v>0</v>
      </c>
      <c r="L1485" s="62">
        <f t="shared" si="990"/>
        <v>0</v>
      </c>
      <c r="M1485" s="62">
        <f t="shared" si="990"/>
        <v>0</v>
      </c>
      <c r="N1485" s="62">
        <f t="shared" si="990"/>
        <v>0</v>
      </c>
      <c r="O1485" s="62">
        <f t="shared" si="990"/>
        <v>0</v>
      </c>
      <c r="P1485" s="62">
        <f t="shared" si="990"/>
        <v>0</v>
      </c>
      <c r="Q1485" s="62">
        <f t="shared" si="990"/>
        <v>0</v>
      </c>
      <c r="R1485" s="63">
        <f t="shared" si="990"/>
        <v>0</v>
      </c>
    </row>
    <row r="1486" spans="2:18" hidden="1" outlineLevel="1" x14ac:dyDescent="0.25">
      <c r="B1486">
        <v>172</v>
      </c>
      <c r="C1486" s="61">
        <f t="shared" ref="C1486:R1486" si="991">IF(AND(C1225&gt;=0,C1225&lt;&gt;"a"),C443,0)</f>
        <v>0</v>
      </c>
      <c r="D1486" s="62">
        <f t="shared" si="991"/>
        <v>0</v>
      </c>
      <c r="E1486" s="62">
        <f t="shared" si="991"/>
        <v>0</v>
      </c>
      <c r="F1486" s="62">
        <f t="shared" si="991"/>
        <v>0</v>
      </c>
      <c r="G1486" s="62">
        <f t="shared" si="991"/>
        <v>0</v>
      </c>
      <c r="H1486" s="62">
        <f t="shared" si="991"/>
        <v>0</v>
      </c>
      <c r="I1486" s="62">
        <f t="shared" si="991"/>
        <v>0</v>
      </c>
      <c r="J1486" s="62">
        <f t="shared" si="991"/>
        <v>0</v>
      </c>
      <c r="K1486" s="62">
        <f t="shared" si="991"/>
        <v>0</v>
      </c>
      <c r="L1486" s="62">
        <f t="shared" si="991"/>
        <v>0</v>
      </c>
      <c r="M1486" s="62">
        <f t="shared" si="991"/>
        <v>0</v>
      </c>
      <c r="N1486" s="62">
        <f t="shared" si="991"/>
        <v>0</v>
      </c>
      <c r="O1486" s="62">
        <f t="shared" si="991"/>
        <v>0</v>
      </c>
      <c r="P1486" s="62">
        <f t="shared" si="991"/>
        <v>0</v>
      </c>
      <c r="Q1486" s="62">
        <f t="shared" si="991"/>
        <v>0</v>
      </c>
      <c r="R1486" s="63">
        <f t="shared" si="991"/>
        <v>0</v>
      </c>
    </row>
    <row r="1487" spans="2:18" hidden="1" outlineLevel="1" x14ac:dyDescent="0.25">
      <c r="B1487">
        <v>173</v>
      </c>
      <c r="C1487" s="61">
        <f t="shared" ref="C1487:R1487" si="992">IF(AND(C1226&gt;=0,C1226&lt;&gt;"a"),C444,0)</f>
        <v>0</v>
      </c>
      <c r="D1487" s="62">
        <f t="shared" si="992"/>
        <v>0</v>
      </c>
      <c r="E1487" s="62">
        <f t="shared" si="992"/>
        <v>0</v>
      </c>
      <c r="F1487" s="62">
        <f t="shared" si="992"/>
        <v>0</v>
      </c>
      <c r="G1487" s="62">
        <f t="shared" si="992"/>
        <v>0</v>
      </c>
      <c r="H1487" s="62">
        <f t="shared" si="992"/>
        <v>0</v>
      </c>
      <c r="I1487" s="62">
        <f t="shared" si="992"/>
        <v>0</v>
      </c>
      <c r="J1487" s="62">
        <f t="shared" si="992"/>
        <v>0</v>
      </c>
      <c r="K1487" s="62">
        <f t="shared" si="992"/>
        <v>0</v>
      </c>
      <c r="L1487" s="62">
        <f t="shared" si="992"/>
        <v>0</v>
      </c>
      <c r="M1487" s="62">
        <f t="shared" si="992"/>
        <v>0</v>
      </c>
      <c r="N1487" s="62">
        <f t="shared" si="992"/>
        <v>0</v>
      </c>
      <c r="O1487" s="62">
        <f t="shared" si="992"/>
        <v>0</v>
      </c>
      <c r="P1487" s="62">
        <f t="shared" si="992"/>
        <v>0</v>
      </c>
      <c r="Q1487" s="62">
        <f t="shared" si="992"/>
        <v>0</v>
      </c>
      <c r="R1487" s="63">
        <f t="shared" si="992"/>
        <v>0</v>
      </c>
    </row>
    <row r="1488" spans="2:18" hidden="1" outlineLevel="1" x14ac:dyDescent="0.25">
      <c r="B1488">
        <v>174</v>
      </c>
      <c r="C1488" s="61">
        <f t="shared" ref="C1488:R1488" si="993">IF(AND(C1227&gt;=0,C1227&lt;&gt;"a"),C445,0)</f>
        <v>0</v>
      </c>
      <c r="D1488" s="62">
        <f t="shared" si="993"/>
        <v>0</v>
      </c>
      <c r="E1488" s="62">
        <f t="shared" si="993"/>
        <v>0</v>
      </c>
      <c r="F1488" s="62">
        <f t="shared" si="993"/>
        <v>0</v>
      </c>
      <c r="G1488" s="62">
        <f t="shared" si="993"/>
        <v>0</v>
      </c>
      <c r="H1488" s="62">
        <f t="shared" si="993"/>
        <v>0</v>
      </c>
      <c r="I1488" s="62">
        <f t="shared" si="993"/>
        <v>0</v>
      </c>
      <c r="J1488" s="62">
        <f t="shared" si="993"/>
        <v>0</v>
      </c>
      <c r="K1488" s="62">
        <f t="shared" si="993"/>
        <v>0</v>
      </c>
      <c r="L1488" s="62">
        <f t="shared" si="993"/>
        <v>0</v>
      </c>
      <c r="M1488" s="62">
        <f t="shared" si="993"/>
        <v>0</v>
      </c>
      <c r="N1488" s="62">
        <f t="shared" si="993"/>
        <v>0</v>
      </c>
      <c r="O1488" s="62">
        <f t="shared" si="993"/>
        <v>0</v>
      </c>
      <c r="P1488" s="62">
        <f t="shared" si="993"/>
        <v>0</v>
      </c>
      <c r="Q1488" s="62">
        <f t="shared" si="993"/>
        <v>0</v>
      </c>
      <c r="R1488" s="63">
        <f t="shared" si="993"/>
        <v>0</v>
      </c>
    </row>
    <row r="1489" spans="2:18" hidden="1" outlineLevel="1" x14ac:dyDescent="0.25">
      <c r="B1489">
        <v>175</v>
      </c>
      <c r="C1489" s="61">
        <f t="shared" ref="C1489:R1489" si="994">IF(AND(C1228&gt;=0,C1228&lt;&gt;"a"),C446,0)</f>
        <v>0</v>
      </c>
      <c r="D1489" s="62">
        <f t="shared" si="994"/>
        <v>0</v>
      </c>
      <c r="E1489" s="62">
        <f t="shared" si="994"/>
        <v>0</v>
      </c>
      <c r="F1489" s="62">
        <f t="shared" si="994"/>
        <v>0</v>
      </c>
      <c r="G1489" s="62">
        <f t="shared" si="994"/>
        <v>0</v>
      </c>
      <c r="H1489" s="62">
        <f t="shared" si="994"/>
        <v>0</v>
      </c>
      <c r="I1489" s="62">
        <f t="shared" si="994"/>
        <v>0</v>
      </c>
      <c r="J1489" s="62">
        <f t="shared" si="994"/>
        <v>0</v>
      </c>
      <c r="K1489" s="62">
        <f t="shared" si="994"/>
        <v>0</v>
      </c>
      <c r="L1489" s="62">
        <f t="shared" si="994"/>
        <v>0</v>
      </c>
      <c r="M1489" s="62">
        <f t="shared" si="994"/>
        <v>0</v>
      </c>
      <c r="N1489" s="62">
        <f t="shared" si="994"/>
        <v>0</v>
      </c>
      <c r="O1489" s="62">
        <f t="shared" si="994"/>
        <v>0</v>
      </c>
      <c r="P1489" s="62">
        <f t="shared" si="994"/>
        <v>0</v>
      </c>
      <c r="Q1489" s="62">
        <f t="shared" si="994"/>
        <v>0</v>
      </c>
      <c r="R1489" s="63">
        <f t="shared" si="994"/>
        <v>0</v>
      </c>
    </row>
    <row r="1490" spans="2:18" hidden="1" outlineLevel="1" x14ac:dyDescent="0.25">
      <c r="B1490">
        <v>176</v>
      </c>
      <c r="C1490" s="61">
        <f t="shared" ref="C1490:R1490" si="995">IF(AND(C1229&gt;=0,C1229&lt;&gt;"a"),C447,0)</f>
        <v>0</v>
      </c>
      <c r="D1490" s="62">
        <f t="shared" si="995"/>
        <v>0</v>
      </c>
      <c r="E1490" s="62">
        <f t="shared" si="995"/>
        <v>0</v>
      </c>
      <c r="F1490" s="62">
        <f t="shared" si="995"/>
        <v>0</v>
      </c>
      <c r="G1490" s="62">
        <f t="shared" si="995"/>
        <v>0</v>
      </c>
      <c r="H1490" s="62">
        <f t="shared" si="995"/>
        <v>0</v>
      </c>
      <c r="I1490" s="62">
        <f t="shared" si="995"/>
        <v>0</v>
      </c>
      <c r="J1490" s="62">
        <f t="shared" si="995"/>
        <v>0</v>
      </c>
      <c r="K1490" s="62">
        <f t="shared" si="995"/>
        <v>0</v>
      </c>
      <c r="L1490" s="62">
        <f t="shared" si="995"/>
        <v>0</v>
      </c>
      <c r="M1490" s="62">
        <f t="shared" si="995"/>
        <v>0</v>
      </c>
      <c r="N1490" s="62">
        <f t="shared" si="995"/>
        <v>0</v>
      </c>
      <c r="O1490" s="62">
        <f t="shared" si="995"/>
        <v>0</v>
      </c>
      <c r="P1490" s="62">
        <f t="shared" si="995"/>
        <v>0</v>
      </c>
      <c r="Q1490" s="62">
        <f t="shared" si="995"/>
        <v>0</v>
      </c>
      <c r="R1490" s="63">
        <f t="shared" si="995"/>
        <v>0</v>
      </c>
    </row>
    <row r="1491" spans="2:18" hidden="1" outlineLevel="1" x14ac:dyDescent="0.25">
      <c r="B1491">
        <v>177</v>
      </c>
      <c r="C1491" s="61">
        <f t="shared" ref="C1491:R1491" si="996">IF(AND(C1230&gt;=0,C1230&lt;&gt;"a"),C448,0)</f>
        <v>0</v>
      </c>
      <c r="D1491" s="62">
        <f t="shared" si="996"/>
        <v>0</v>
      </c>
      <c r="E1491" s="62">
        <f t="shared" si="996"/>
        <v>0</v>
      </c>
      <c r="F1491" s="62">
        <f t="shared" si="996"/>
        <v>0</v>
      </c>
      <c r="G1491" s="62">
        <f t="shared" si="996"/>
        <v>0</v>
      </c>
      <c r="H1491" s="62">
        <f t="shared" si="996"/>
        <v>0</v>
      </c>
      <c r="I1491" s="62">
        <f t="shared" si="996"/>
        <v>0</v>
      </c>
      <c r="J1491" s="62">
        <f t="shared" si="996"/>
        <v>0</v>
      </c>
      <c r="K1491" s="62">
        <f t="shared" si="996"/>
        <v>0</v>
      </c>
      <c r="L1491" s="62">
        <f t="shared" si="996"/>
        <v>0</v>
      </c>
      <c r="M1491" s="62">
        <f t="shared" si="996"/>
        <v>0</v>
      </c>
      <c r="N1491" s="62">
        <f t="shared" si="996"/>
        <v>0</v>
      </c>
      <c r="O1491" s="62">
        <f t="shared" si="996"/>
        <v>0</v>
      </c>
      <c r="P1491" s="62">
        <f t="shared" si="996"/>
        <v>0</v>
      </c>
      <c r="Q1491" s="62">
        <f t="shared" si="996"/>
        <v>0</v>
      </c>
      <c r="R1491" s="63">
        <f t="shared" si="996"/>
        <v>0</v>
      </c>
    </row>
    <row r="1492" spans="2:18" hidden="1" outlineLevel="1" x14ac:dyDescent="0.25">
      <c r="B1492">
        <v>178</v>
      </c>
      <c r="C1492" s="61">
        <f t="shared" ref="C1492:R1492" si="997">IF(AND(C1231&gt;=0,C1231&lt;&gt;"a"),C449,0)</f>
        <v>0</v>
      </c>
      <c r="D1492" s="62">
        <f t="shared" si="997"/>
        <v>0</v>
      </c>
      <c r="E1492" s="62">
        <f t="shared" si="997"/>
        <v>0</v>
      </c>
      <c r="F1492" s="62">
        <f t="shared" si="997"/>
        <v>0</v>
      </c>
      <c r="G1492" s="62">
        <f t="shared" si="997"/>
        <v>0</v>
      </c>
      <c r="H1492" s="62">
        <f t="shared" si="997"/>
        <v>0</v>
      </c>
      <c r="I1492" s="62">
        <f t="shared" si="997"/>
        <v>0</v>
      </c>
      <c r="J1492" s="62">
        <f t="shared" si="997"/>
        <v>0</v>
      </c>
      <c r="K1492" s="62">
        <f t="shared" si="997"/>
        <v>0</v>
      </c>
      <c r="L1492" s="62">
        <f t="shared" si="997"/>
        <v>0</v>
      </c>
      <c r="M1492" s="62">
        <f t="shared" si="997"/>
        <v>0</v>
      </c>
      <c r="N1492" s="62">
        <f t="shared" si="997"/>
        <v>0</v>
      </c>
      <c r="O1492" s="62">
        <f t="shared" si="997"/>
        <v>0</v>
      </c>
      <c r="P1492" s="62">
        <f t="shared" si="997"/>
        <v>0</v>
      </c>
      <c r="Q1492" s="62">
        <f t="shared" si="997"/>
        <v>0</v>
      </c>
      <c r="R1492" s="63">
        <f t="shared" si="997"/>
        <v>0</v>
      </c>
    </row>
    <row r="1493" spans="2:18" hidden="1" outlineLevel="1" x14ac:dyDescent="0.25">
      <c r="B1493">
        <v>179</v>
      </c>
      <c r="C1493" s="61">
        <f t="shared" ref="C1493:R1493" si="998">IF(AND(C1232&gt;=0,C1232&lt;&gt;"a"),C450,0)</f>
        <v>0</v>
      </c>
      <c r="D1493" s="62">
        <f t="shared" si="998"/>
        <v>0</v>
      </c>
      <c r="E1493" s="62">
        <f t="shared" si="998"/>
        <v>0</v>
      </c>
      <c r="F1493" s="62">
        <f t="shared" si="998"/>
        <v>0</v>
      </c>
      <c r="G1493" s="62">
        <f t="shared" si="998"/>
        <v>0</v>
      </c>
      <c r="H1493" s="62">
        <f t="shared" si="998"/>
        <v>0</v>
      </c>
      <c r="I1493" s="62">
        <f t="shared" si="998"/>
        <v>0</v>
      </c>
      <c r="J1493" s="62">
        <f t="shared" si="998"/>
        <v>0</v>
      </c>
      <c r="K1493" s="62">
        <f t="shared" si="998"/>
        <v>0</v>
      </c>
      <c r="L1493" s="62">
        <f t="shared" si="998"/>
        <v>0</v>
      </c>
      <c r="M1493" s="62">
        <f t="shared" si="998"/>
        <v>0</v>
      </c>
      <c r="N1493" s="62">
        <f t="shared" si="998"/>
        <v>0</v>
      </c>
      <c r="O1493" s="62">
        <f t="shared" si="998"/>
        <v>0</v>
      </c>
      <c r="P1493" s="62">
        <f t="shared" si="998"/>
        <v>0</v>
      </c>
      <c r="Q1493" s="62">
        <f t="shared" si="998"/>
        <v>0</v>
      </c>
      <c r="R1493" s="63">
        <f t="shared" si="998"/>
        <v>0</v>
      </c>
    </row>
    <row r="1494" spans="2:18" hidden="1" outlineLevel="1" x14ac:dyDescent="0.25">
      <c r="B1494">
        <v>180</v>
      </c>
      <c r="C1494" s="61">
        <f t="shared" ref="C1494:R1494" si="999">IF(AND(C1233&gt;=0,C1233&lt;&gt;"a"),C451,0)</f>
        <v>0</v>
      </c>
      <c r="D1494" s="62">
        <f t="shared" si="999"/>
        <v>0</v>
      </c>
      <c r="E1494" s="62">
        <f t="shared" si="999"/>
        <v>0</v>
      </c>
      <c r="F1494" s="62">
        <f t="shared" si="999"/>
        <v>0</v>
      </c>
      <c r="G1494" s="62">
        <f t="shared" si="999"/>
        <v>0</v>
      </c>
      <c r="H1494" s="62">
        <f t="shared" si="999"/>
        <v>0</v>
      </c>
      <c r="I1494" s="62">
        <f t="shared" si="999"/>
        <v>0</v>
      </c>
      <c r="J1494" s="62">
        <f t="shared" si="999"/>
        <v>0</v>
      </c>
      <c r="K1494" s="62">
        <f t="shared" si="999"/>
        <v>0</v>
      </c>
      <c r="L1494" s="62">
        <f t="shared" si="999"/>
        <v>0</v>
      </c>
      <c r="M1494" s="62">
        <f t="shared" si="999"/>
        <v>0</v>
      </c>
      <c r="N1494" s="62">
        <f t="shared" si="999"/>
        <v>0</v>
      </c>
      <c r="O1494" s="62">
        <f t="shared" si="999"/>
        <v>0</v>
      </c>
      <c r="P1494" s="62">
        <f t="shared" si="999"/>
        <v>0</v>
      </c>
      <c r="Q1494" s="62">
        <f t="shared" si="999"/>
        <v>0</v>
      </c>
      <c r="R1494" s="63">
        <f t="shared" si="999"/>
        <v>0</v>
      </c>
    </row>
    <row r="1495" spans="2:18" hidden="1" outlineLevel="1" x14ac:dyDescent="0.25">
      <c r="B1495">
        <v>181</v>
      </c>
      <c r="C1495" s="61">
        <f t="shared" ref="C1495:R1495" si="1000">IF(AND(C1234&gt;=0,C1234&lt;&gt;"a"),C452,0)</f>
        <v>0</v>
      </c>
      <c r="D1495" s="62">
        <f t="shared" si="1000"/>
        <v>0</v>
      </c>
      <c r="E1495" s="62">
        <f t="shared" si="1000"/>
        <v>0</v>
      </c>
      <c r="F1495" s="62">
        <f t="shared" si="1000"/>
        <v>0</v>
      </c>
      <c r="G1495" s="62">
        <f t="shared" si="1000"/>
        <v>0</v>
      </c>
      <c r="H1495" s="62">
        <f t="shared" si="1000"/>
        <v>0</v>
      </c>
      <c r="I1495" s="62">
        <f t="shared" si="1000"/>
        <v>0</v>
      </c>
      <c r="J1495" s="62">
        <f t="shared" si="1000"/>
        <v>0</v>
      </c>
      <c r="K1495" s="62">
        <f t="shared" si="1000"/>
        <v>0</v>
      </c>
      <c r="L1495" s="62">
        <f t="shared" si="1000"/>
        <v>0</v>
      </c>
      <c r="M1495" s="62">
        <f t="shared" si="1000"/>
        <v>0</v>
      </c>
      <c r="N1495" s="62">
        <f t="shared" si="1000"/>
        <v>0</v>
      </c>
      <c r="O1495" s="62">
        <f t="shared" si="1000"/>
        <v>0</v>
      </c>
      <c r="P1495" s="62">
        <f t="shared" si="1000"/>
        <v>0</v>
      </c>
      <c r="Q1495" s="62">
        <f t="shared" si="1000"/>
        <v>0</v>
      </c>
      <c r="R1495" s="63">
        <f t="shared" si="1000"/>
        <v>0</v>
      </c>
    </row>
    <row r="1496" spans="2:18" hidden="1" outlineLevel="1" x14ac:dyDescent="0.25">
      <c r="B1496">
        <v>182</v>
      </c>
      <c r="C1496" s="61">
        <f t="shared" ref="C1496:R1496" si="1001">IF(AND(C1235&gt;=0,C1235&lt;&gt;"a"),C453,0)</f>
        <v>0</v>
      </c>
      <c r="D1496" s="62">
        <f t="shared" si="1001"/>
        <v>0</v>
      </c>
      <c r="E1496" s="62">
        <f t="shared" si="1001"/>
        <v>0</v>
      </c>
      <c r="F1496" s="62">
        <f t="shared" si="1001"/>
        <v>0</v>
      </c>
      <c r="G1496" s="62">
        <f t="shared" si="1001"/>
        <v>0</v>
      </c>
      <c r="H1496" s="62">
        <f t="shared" si="1001"/>
        <v>0</v>
      </c>
      <c r="I1496" s="62">
        <f t="shared" si="1001"/>
        <v>0</v>
      </c>
      <c r="J1496" s="62">
        <f t="shared" si="1001"/>
        <v>0</v>
      </c>
      <c r="K1496" s="62">
        <f t="shared" si="1001"/>
        <v>0</v>
      </c>
      <c r="L1496" s="62">
        <f t="shared" si="1001"/>
        <v>0</v>
      </c>
      <c r="M1496" s="62">
        <f t="shared" si="1001"/>
        <v>0</v>
      </c>
      <c r="N1496" s="62">
        <f t="shared" si="1001"/>
        <v>0</v>
      </c>
      <c r="O1496" s="62">
        <f t="shared" si="1001"/>
        <v>0</v>
      </c>
      <c r="P1496" s="62">
        <f t="shared" si="1001"/>
        <v>0</v>
      </c>
      <c r="Q1496" s="62">
        <f t="shared" si="1001"/>
        <v>0</v>
      </c>
      <c r="R1496" s="63">
        <f t="shared" si="1001"/>
        <v>0</v>
      </c>
    </row>
    <row r="1497" spans="2:18" hidden="1" outlineLevel="1" x14ac:dyDescent="0.25">
      <c r="B1497">
        <v>183</v>
      </c>
      <c r="C1497" s="61">
        <f t="shared" ref="C1497:R1497" si="1002">IF(AND(C1236&gt;=0,C1236&lt;&gt;"a"),C454,0)</f>
        <v>0</v>
      </c>
      <c r="D1497" s="62">
        <f t="shared" si="1002"/>
        <v>0</v>
      </c>
      <c r="E1497" s="62">
        <f t="shared" si="1002"/>
        <v>0</v>
      </c>
      <c r="F1497" s="62">
        <f t="shared" si="1002"/>
        <v>0</v>
      </c>
      <c r="G1497" s="62">
        <f t="shared" si="1002"/>
        <v>0</v>
      </c>
      <c r="H1497" s="62">
        <f t="shared" si="1002"/>
        <v>0</v>
      </c>
      <c r="I1497" s="62">
        <f t="shared" si="1002"/>
        <v>0</v>
      </c>
      <c r="J1497" s="62">
        <f t="shared" si="1002"/>
        <v>0</v>
      </c>
      <c r="K1497" s="62">
        <f t="shared" si="1002"/>
        <v>0</v>
      </c>
      <c r="L1497" s="62">
        <f t="shared" si="1002"/>
        <v>0</v>
      </c>
      <c r="M1497" s="62">
        <f t="shared" si="1002"/>
        <v>0</v>
      </c>
      <c r="N1497" s="62">
        <f t="shared" si="1002"/>
        <v>0</v>
      </c>
      <c r="O1497" s="62">
        <f t="shared" si="1002"/>
        <v>0</v>
      </c>
      <c r="P1497" s="62">
        <f t="shared" si="1002"/>
        <v>0</v>
      </c>
      <c r="Q1497" s="62">
        <f t="shared" si="1002"/>
        <v>0</v>
      </c>
      <c r="R1497" s="63">
        <f t="shared" si="1002"/>
        <v>0</v>
      </c>
    </row>
    <row r="1498" spans="2:18" hidden="1" outlineLevel="1" x14ac:dyDescent="0.25">
      <c r="B1498">
        <v>184</v>
      </c>
      <c r="C1498" s="61">
        <f t="shared" ref="C1498:R1498" si="1003">IF(AND(C1237&gt;=0,C1237&lt;&gt;"a"),C455,0)</f>
        <v>0</v>
      </c>
      <c r="D1498" s="62">
        <f t="shared" si="1003"/>
        <v>0</v>
      </c>
      <c r="E1498" s="62">
        <f t="shared" si="1003"/>
        <v>0</v>
      </c>
      <c r="F1498" s="62">
        <f t="shared" si="1003"/>
        <v>0</v>
      </c>
      <c r="G1498" s="62">
        <f t="shared" si="1003"/>
        <v>0</v>
      </c>
      <c r="H1498" s="62">
        <f t="shared" si="1003"/>
        <v>0</v>
      </c>
      <c r="I1498" s="62">
        <f t="shared" si="1003"/>
        <v>0</v>
      </c>
      <c r="J1498" s="62">
        <f t="shared" si="1003"/>
        <v>0</v>
      </c>
      <c r="K1498" s="62">
        <f t="shared" si="1003"/>
        <v>0</v>
      </c>
      <c r="L1498" s="62">
        <f t="shared" si="1003"/>
        <v>0</v>
      </c>
      <c r="M1498" s="62">
        <f t="shared" si="1003"/>
        <v>0</v>
      </c>
      <c r="N1498" s="62">
        <f t="shared" si="1003"/>
        <v>0</v>
      </c>
      <c r="O1498" s="62">
        <f t="shared" si="1003"/>
        <v>0</v>
      </c>
      <c r="P1498" s="62">
        <f t="shared" si="1003"/>
        <v>0</v>
      </c>
      <c r="Q1498" s="62">
        <f t="shared" si="1003"/>
        <v>0</v>
      </c>
      <c r="R1498" s="63">
        <f t="shared" si="1003"/>
        <v>0</v>
      </c>
    </row>
    <row r="1499" spans="2:18" hidden="1" outlineLevel="1" x14ac:dyDescent="0.25">
      <c r="B1499">
        <v>185</v>
      </c>
      <c r="C1499" s="61">
        <f t="shared" ref="C1499:R1499" si="1004">IF(AND(C1238&gt;=0,C1238&lt;&gt;"a"),C456,0)</f>
        <v>0</v>
      </c>
      <c r="D1499" s="62">
        <f t="shared" si="1004"/>
        <v>0</v>
      </c>
      <c r="E1499" s="62">
        <f t="shared" si="1004"/>
        <v>0</v>
      </c>
      <c r="F1499" s="62">
        <f t="shared" si="1004"/>
        <v>0</v>
      </c>
      <c r="G1499" s="62">
        <f t="shared" si="1004"/>
        <v>0</v>
      </c>
      <c r="H1499" s="62">
        <f t="shared" si="1004"/>
        <v>0</v>
      </c>
      <c r="I1499" s="62">
        <f t="shared" si="1004"/>
        <v>0</v>
      </c>
      <c r="J1499" s="62">
        <f t="shared" si="1004"/>
        <v>0</v>
      </c>
      <c r="K1499" s="62">
        <f t="shared" si="1004"/>
        <v>0</v>
      </c>
      <c r="L1499" s="62">
        <f t="shared" si="1004"/>
        <v>0</v>
      </c>
      <c r="M1499" s="62">
        <f t="shared" si="1004"/>
        <v>0</v>
      </c>
      <c r="N1499" s="62">
        <f t="shared" si="1004"/>
        <v>0</v>
      </c>
      <c r="O1499" s="62">
        <f t="shared" si="1004"/>
        <v>0</v>
      </c>
      <c r="P1499" s="62">
        <f t="shared" si="1004"/>
        <v>0</v>
      </c>
      <c r="Q1499" s="62">
        <f t="shared" si="1004"/>
        <v>0</v>
      </c>
      <c r="R1499" s="63">
        <f t="shared" si="1004"/>
        <v>0</v>
      </c>
    </row>
    <row r="1500" spans="2:18" hidden="1" outlineLevel="1" x14ac:dyDescent="0.25">
      <c r="B1500">
        <v>186</v>
      </c>
      <c r="C1500" s="61">
        <f t="shared" ref="C1500:R1500" si="1005">IF(AND(C1239&gt;=0,C1239&lt;&gt;"a"),C457,0)</f>
        <v>0</v>
      </c>
      <c r="D1500" s="62">
        <f t="shared" si="1005"/>
        <v>0</v>
      </c>
      <c r="E1500" s="62">
        <f t="shared" si="1005"/>
        <v>0</v>
      </c>
      <c r="F1500" s="62">
        <f t="shared" si="1005"/>
        <v>0</v>
      </c>
      <c r="G1500" s="62">
        <f t="shared" si="1005"/>
        <v>0</v>
      </c>
      <c r="H1500" s="62">
        <f t="shared" si="1005"/>
        <v>0</v>
      </c>
      <c r="I1500" s="62">
        <f t="shared" si="1005"/>
        <v>0</v>
      </c>
      <c r="J1500" s="62">
        <f t="shared" si="1005"/>
        <v>0</v>
      </c>
      <c r="K1500" s="62">
        <f t="shared" si="1005"/>
        <v>0</v>
      </c>
      <c r="L1500" s="62">
        <f t="shared" si="1005"/>
        <v>0</v>
      </c>
      <c r="M1500" s="62">
        <f t="shared" si="1005"/>
        <v>0</v>
      </c>
      <c r="N1500" s="62">
        <f t="shared" si="1005"/>
        <v>0</v>
      </c>
      <c r="O1500" s="62">
        <f t="shared" si="1005"/>
        <v>0</v>
      </c>
      <c r="P1500" s="62">
        <f t="shared" si="1005"/>
        <v>0</v>
      </c>
      <c r="Q1500" s="62">
        <f t="shared" si="1005"/>
        <v>0</v>
      </c>
      <c r="R1500" s="63">
        <f t="shared" si="1005"/>
        <v>0</v>
      </c>
    </row>
    <row r="1501" spans="2:18" hidden="1" outlineLevel="1" x14ac:dyDescent="0.25">
      <c r="B1501">
        <v>187</v>
      </c>
      <c r="C1501" s="61">
        <f t="shared" ref="C1501:R1501" si="1006">IF(AND(C1240&gt;=0,C1240&lt;&gt;"a"),C458,0)</f>
        <v>0</v>
      </c>
      <c r="D1501" s="62">
        <f t="shared" si="1006"/>
        <v>0</v>
      </c>
      <c r="E1501" s="62">
        <f t="shared" si="1006"/>
        <v>0</v>
      </c>
      <c r="F1501" s="62">
        <f t="shared" si="1006"/>
        <v>0</v>
      </c>
      <c r="G1501" s="62">
        <f t="shared" si="1006"/>
        <v>0</v>
      </c>
      <c r="H1501" s="62">
        <f t="shared" si="1006"/>
        <v>0</v>
      </c>
      <c r="I1501" s="62">
        <f t="shared" si="1006"/>
        <v>0</v>
      </c>
      <c r="J1501" s="62">
        <f t="shared" si="1006"/>
        <v>0</v>
      </c>
      <c r="K1501" s="62">
        <f t="shared" si="1006"/>
        <v>0</v>
      </c>
      <c r="L1501" s="62">
        <f t="shared" si="1006"/>
        <v>0</v>
      </c>
      <c r="M1501" s="62">
        <f t="shared" si="1006"/>
        <v>0</v>
      </c>
      <c r="N1501" s="62">
        <f t="shared" si="1006"/>
        <v>0</v>
      </c>
      <c r="O1501" s="62">
        <f t="shared" si="1006"/>
        <v>0</v>
      </c>
      <c r="P1501" s="62">
        <f t="shared" si="1006"/>
        <v>0</v>
      </c>
      <c r="Q1501" s="62">
        <f t="shared" si="1006"/>
        <v>0</v>
      </c>
      <c r="R1501" s="63">
        <f t="shared" si="1006"/>
        <v>0</v>
      </c>
    </row>
    <row r="1502" spans="2:18" hidden="1" outlineLevel="1" x14ac:dyDescent="0.25">
      <c r="B1502">
        <v>188</v>
      </c>
      <c r="C1502" s="61">
        <f t="shared" ref="C1502:R1502" si="1007">IF(AND(C1241&gt;=0,C1241&lt;&gt;"a"),C459,0)</f>
        <v>0</v>
      </c>
      <c r="D1502" s="62">
        <f t="shared" si="1007"/>
        <v>0</v>
      </c>
      <c r="E1502" s="62">
        <f t="shared" si="1007"/>
        <v>0</v>
      </c>
      <c r="F1502" s="62">
        <f t="shared" si="1007"/>
        <v>0</v>
      </c>
      <c r="G1502" s="62">
        <f t="shared" si="1007"/>
        <v>0</v>
      </c>
      <c r="H1502" s="62">
        <f t="shared" si="1007"/>
        <v>0</v>
      </c>
      <c r="I1502" s="62">
        <f t="shared" si="1007"/>
        <v>0</v>
      </c>
      <c r="J1502" s="62">
        <f t="shared" si="1007"/>
        <v>0</v>
      </c>
      <c r="K1502" s="62">
        <f t="shared" si="1007"/>
        <v>0</v>
      </c>
      <c r="L1502" s="62">
        <f t="shared" si="1007"/>
        <v>0</v>
      </c>
      <c r="M1502" s="62">
        <f t="shared" si="1007"/>
        <v>0</v>
      </c>
      <c r="N1502" s="62">
        <f t="shared" si="1007"/>
        <v>0</v>
      </c>
      <c r="O1502" s="62">
        <f t="shared" si="1007"/>
        <v>0</v>
      </c>
      <c r="P1502" s="62">
        <f t="shared" si="1007"/>
        <v>0</v>
      </c>
      <c r="Q1502" s="62">
        <f t="shared" si="1007"/>
        <v>0</v>
      </c>
      <c r="R1502" s="63">
        <f t="shared" si="1007"/>
        <v>0</v>
      </c>
    </row>
    <row r="1503" spans="2:18" hidden="1" outlineLevel="1" x14ac:dyDescent="0.25">
      <c r="B1503">
        <v>189</v>
      </c>
      <c r="C1503" s="61">
        <f t="shared" ref="C1503:R1503" si="1008">IF(AND(C1242&gt;=0,C1242&lt;&gt;"a"),C460,0)</f>
        <v>0</v>
      </c>
      <c r="D1503" s="62">
        <f t="shared" si="1008"/>
        <v>0</v>
      </c>
      <c r="E1503" s="62">
        <f t="shared" si="1008"/>
        <v>0</v>
      </c>
      <c r="F1503" s="62">
        <f t="shared" si="1008"/>
        <v>0</v>
      </c>
      <c r="G1503" s="62">
        <f t="shared" si="1008"/>
        <v>0</v>
      </c>
      <c r="H1503" s="62">
        <f t="shared" si="1008"/>
        <v>0</v>
      </c>
      <c r="I1503" s="62">
        <f t="shared" si="1008"/>
        <v>0</v>
      </c>
      <c r="J1503" s="62">
        <f t="shared" si="1008"/>
        <v>0</v>
      </c>
      <c r="K1503" s="62">
        <f t="shared" si="1008"/>
        <v>0</v>
      </c>
      <c r="L1503" s="62">
        <f t="shared" si="1008"/>
        <v>0</v>
      </c>
      <c r="M1503" s="62">
        <f t="shared" si="1008"/>
        <v>0</v>
      </c>
      <c r="N1503" s="62">
        <f t="shared" si="1008"/>
        <v>0</v>
      </c>
      <c r="O1503" s="62">
        <f t="shared" si="1008"/>
        <v>0</v>
      </c>
      <c r="P1503" s="62">
        <f t="shared" si="1008"/>
        <v>0</v>
      </c>
      <c r="Q1503" s="62">
        <f t="shared" si="1008"/>
        <v>0</v>
      </c>
      <c r="R1503" s="63">
        <f t="shared" si="1008"/>
        <v>0</v>
      </c>
    </row>
    <row r="1504" spans="2:18" hidden="1" outlineLevel="1" x14ac:dyDescent="0.25">
      <c r="B1504">
        <v>190</v>
      </c>
      <c r="C1504" s="61">
        <f t="shared" ref="C1504:R1504" si="1009">IF(AND(C1243&gt;=0,C1243&lt;&gt;"a"),C461,0)</f>
        <v>0</v>
      </c>
      <c r="D1504" s="62">
        <f t="shared" si="1009"/>
        <v>0</v>
      </c>
      <c r="E1504" s="62">
        <f t="shared" si="1009"/>
        <v>0</v>
      </c>
      <c r="F1504" s="62">
        <f t="shared" si="1009"/>
        <v>0</v>
      </c>
      <c r="G1504" s="62">
        <f t="shared" si="1009"/>
        <v>0</v>
      </c>
      <c r="H1504" s="62">
        <f t="shared" si="1009"/>
        <v>0</v>
      </c>
      <c r="I1504" s="62">
        <f t="shared" si="1009"/>
        <v>0</v>
      </c>
      <c r="J1504" s="62">
        <f t="shared" si="1009"/>
        <v>0</v>
      </c>
      <c r="K1504" s="62">
        <f t="shared" si="1009"/>
        <v>0</v>
      </c>
      <c r="L1504" s="62">
        <f t="shared" si="1009"/>
        <v>0</v>
      </c>
      <c r="M1504" s="62">
        <f t="shared" si="1009"/>
        <v>0</v>
      </c>
      <c r="N1504" s="62">
        <f t="shared" si="1009"/>
        <v>0</v>
      </c>
      <c r="O1504" s="62">
        <f t="shared" si="1009"/>
        <v>0</v>
      </c>
      <c r="P1504" s="62">
        <f t="shared" si="1009"/>
        <v>0</v>
      </c>
      <c r="Q1504" s="62">
        <f t="shared" si="1009"/>
        <v>0</v>
      </c>
      <c r="R1504" s="63">
        <f t="shared" si="1009"/>
        <v>0</v>
      </c>
    </row>
    <row r="1505" spans="2:18" hidden="1" outlineLevel="1" x14ac:dyDescent="0.25">
      <c r="B1505">
        <v>191</v>
      </c>
      <c r="C1505" s="61">
        <f t="shared" ref="C1505:R1505" si="1010">IF(AND(C1244&gt;=0,C1244&lt;&gt;"a"),C462,0)</f>
        <v>0</v>
      </c>
      <c r="D1505" s="62">
        <f t="shared" si="1010"/>
        <v>0</v>
      </c>
      <c r="E1505" s="62">
        <f t="shared" si="1010"/>
        <v>0</v>
      </c>
      <c r="F1505" s="62">
        <f t="shared" si="1010"/>
        <v>0</v>
      </c>
      <c r="G1505" s="62">
        <f t="shared" si="1010"/>
        <v>0</v>
      </c>
      <c r="H1505" s="62">
        <f t="shared" si="1010"/>
        <v>0</v>
      </c>
      <c r="I1505" s="62">
        <f t="shared" si="1010"/>
        <v>0</v>
      </c>
      <c r="J1505" s="62">
        <f t="shared" si="1010"/>
        <v>0</v>
      </c>
      <c r="K1505" s="62">
        <f t="shared" si="1010"/>
        <v>0</v>
      </c>
      <c r="L1505" s="62">
        <f t="shared" si="1010"/>
        <v>0</v>
      </c>
      <c r="M1505" s="62">
        <f t="shared" si="1010"/>
        <v>0</v>
      </c>
      <c r="N1505" s="62">
        <f t="shared" si="1010"/>
        <v>0</v>
      </c>
      <c r="O1505" s="62">
        <f t="shared" si="1010"/>
        <v>0</v>
      </c>
      <c r="P1505" s="62">
        <f t="shared" si="1010"/>
        <v>0</v>
      </c>
      <c r="Q1505" s="62">
        <f t="shared" si="1010"/>
        <v>0</v>
      </c>
      <c r="R1505" s="63">
        <f t="shared" si="1010"/>
        <v>0</v>
      </c>
    </row>
    <row r="1506" spans="2:18" hidden="1" outlineLevel="1" x14ac:dyDescent="0.25">
      <c r="B1506">
        <v>192</v>
      </c>
      <c r="C1506" s="61">
        <f t="shared" ref="C1506:R1506" si="1011">IF(AND(C1245&gt;=0,C1245&lt;&gt;"a"),C463,0)</f>
        <v>0</v>
      </c>
      <c r="D1506" s="62">
        <f t="shared" si="1011"/>
        <v>0</v>
      </c>
      <c r="E1506" s="62">
        <f t="shared" si="1011"/>
        <v>0</v>
      </c>
      <c r="F1506" s="62">
        <f t="shared" si="1011"/>
        <v>0</v>
      </c>
      <c r="G1506" s="62">
        <f t="shared" si="1011"/>
        <v>0</v>
      </c>
      <c r="H1506" s="62">
        <f t="shared" si="1011"/>
        <v>0</v>
      </c>
      <c r="I1506" s="62">
        <f t="shared" si="1011"/>
        <v>0</v>
      </c>
      <c r="J1506" s="62">
        <f t="shared" si="1011"/>
        <v>0</v>
      </c>
      <c r="K1506" s="62">
        <f t="shared" si="1011"/>
        <v>0</v>
      </c>
      <c r="L1506" s="62">
        <f t="shared" si="1011"/>
        <v>0</v>
      </c>
      <c r="M1506" s="62">
        <f t="shared" si="1011"/>
        <v>0</v>
      </c>
      <c r="N1506" s="62">
        <f t="shared" si="1011"/>
        <v>0</v>
      </c>
      <c r="O1506" s="62">
        <f t="shared" si="1011"/>
        <v>0</v>
      </c>
      <c r="P1506" s="62">
        <f t="shared" si="1011"/>
        <v>0</v>
      </c>
      <c r="Q1506" s="62">
        <f t="shared" si="1011"/>
        <v>0</v>
      </c>
      <c r="R1506" s="63">
        <f t="shared" si="1011"/>
        <v>0</v>
      </c>
    </row>
    <row r="1507" spans="2:18" hidden="1" outlineLevel="1" x14ac:dyDescent="0.25">
      <c r="B1507">
        <v>193</v>
      </c>
      <c r="C1507" s="61">
        <f t="shared" ref="C1507:R1507" si="1012">IF(AND(C1246&gt;=0,C1246&lt;&gt;"a"),C464,0)</f>
        <v>0</v>
      </c>
      <c r="D1507" s="62">
        <f t="shared" si="1012"/>
        <v>0</v>
      </c>
      <c r="E1507" s="62">
        <f t="shared" si="1012"/>
        <v>0</v>
      </c>
      <c r="F1507" s="62">
        <f t="shared" si="1012"/>
        <v>0</v>
      </c>
      <c r="G1507" s="62">
        <f t="shared" si="1012"/>
        <v>0</v>
      </c>
      <c r="H1507" s="62">
        <f t="shared" si="1012"/>
        <v>0</v>
      </c>
      <c r="I1507" s="62">
        <f t="shared" si="1012"/>
        <v>0</v>
      </c>
      <c r="J1507" s="62">
        <f t="shared" si="1012"/>
        <v>0</v>
      </c>
      <c r="K1507" s="62">
        <f t="shared" si="1012"/>
        <v>0</v>
      </c>
      <c r="L1507" s="62">
        <f t="shared" si="1012"/>
        <v>0</v>
      </c>
      <c r="M1507" s="62">
        <f t="shared" si="1012"/>
        <v>0</v>
      </c>
      <c r="N1507" s="62">
        <f t="shared" si="1012"/>
        <v>0</v>
      </c>
      <c r="O1507" s="62">
        <f t="shared" si="1012"/>
        <v>0</v>
      </c>
      <c r="P1507" s="62">
        <f t="shared" si="1012"/>
        <v>0</v>
      </c>
      <c r="Q1507" s="62">
        <f t="shared" si="1012"/>
        <v>0</v>
      </c>
      <c r="R1507" s="63">
        <f t="shared" si="1012"/>
        <v>0</v>
      </c>
    </row>
    <row r="1508" spans="2:18" hidden="1" outlineLevel="1" x14ac:dyDescent="0.25">
      <c r="B1508">
        <v>194</v>
      </c>
      <c r="C1508" s="61">
        <f t="shared" ref="C1508:R1508" si="1013">IF(AND(C1247&gt;=0,C1247&lt;&gt;"a"),C465,0)</f>
        <v>0</v>
      </c>
      <c r="D1508" s="62">
        <f t="shared" si="1013"/>
        <v>0</v>
      </c>
      <c r="E1508" s="62">
        <f t="shared" si="1013"/>
        <v>0</v>
      </c>
      <c r="F1508" s="62">
        <f t="shared" si="1013"/>
        <v>0</v>
      </c>
      <c r="G1508" s="62">
        <f t="shared" si="1013"/>
        <v>0</v>
      </c>
      <c r="H1508" s="62">
        <f t="shared" si="1013"/>
        <v>0</v>
      </c>
      <c r="I1508" s="62">
        <f t="shared" si="1013"/>
        <v>0</v>
      </c>
      <c r="J1508" s="62">
        <f t="shared" si="1013"/>
        <v>0</v>
      </c>
      <c r="K1508" s="62">
        <f t="shared" si="1013"/>
        <v>0</v>
      </c>
      <c r="L1508" s="62">
        <f t="shared" si="1013"/>
        <v>0</v>
      </c>
      <c r="M1508" s="62">
        <f t="shared" si="1013"/>
        <v>0</v>
      </c>
      <c r="N1508" s="62">
        <f t="shared" si="1013"/>
        <v>0</v>
      </c>
      <c r="O1508" s="62">
        <f t="shared" si="1013"/>
        <v>0</v>
      </c>
      <c r="P1508" s="62">
        <f t="shared" si="1013"/>
        <v>0</v>
      </c>
      <c r="Q1508" s="62">
        <f t="shared" si="1013"/>
        <v>0</v>
      </c>
      <c r="R1508" s="63">
        <f t="shared" si="1013"/>
        <v>0</v>
      </c>
    </row>
    <row r="1509" spans="2:18" hidden="1" outlineLevel="1" x14ac:dyDescent="0.25">
      <c r="B1509">
        <v>195</v>
      </c>
      <c r="C1509" s="61">
        <f t="shared" ref="C1509:R1509" si="1014">IF(AND(C1248&gt;=0,C1248&lt;&gt;"a"),C466,0)</f>
        <v>0</v>
      </c>
      <c r="D1509" s="62">
        <f t="shared" si="1014"/>
        <v>0</v>
      </c>
      <c r="E1509" s="62">
        <f t="shared" si="1014"/>
        <v>0</v>
      </c>
      <c r="F1509" s="62">
        <f t="shared" si="1014"/>
        <v>0</v>
      </c>
      <c r="G1509" s="62">
        <f t="shared" si="1014"/>
        <v>0</v>
      </c>
      <c r="H1509" s="62">
        <f t="shared" si="1014"/>
        <v>0</v>
      </c>
      <c r="I1509" s="62">
        <f t="shared" si="1014"/>
        <v>0</v>
      </c>
      <c r="J1509" s="62">
        <f t="shared" si="1014"/>
        <v>0</v>
      </c>
      <c r="K1509" s="62">
        <f t="shared" si="1014"/>
        <v>0</v>
      </c>
      <c r="L1509" s="62">
        <f t="shared" si="1014"/>
        <v>0</v>
      </c>
      <c r="M1509" s="62">
        <f t="shared" si="1014"/>
        <v>0</v>
      </c>
      <c r="N1509" s="62">
        <f t="shared" si="1014"/>
        <v>0</v>
      </c>
      <c r="O1509" s="62">
        <f t="shared" si="1014"/>
        <v>0</v>
      </c>
      <c r="P1509" s="62">
        <f t="shared" si="1014"/>
        <v>0</v>
      </c>
      <c r="Q1509" s="62">
        <f t="shared" si="1014"/>
        <v>0</v>
      </c>
      <c r="R1509" s="63">
        <f t="shared" si="1014"/>
        <v>0</v>
      </c>
    </row>
    <row r="1510" spans="2:18" hidden="1" outlineLevel="1" x14ac:dyDescent="0.25">
      <c r="B1510">
        <v>196</v>
      </c>
      <c r="C1510" s="61">
        <f t="shared" ref="C1510:R1510" si="1015">IF(AND(C1249&gt;=0,C1249&lt;&gt;"a"),C467,0)</f>
        <v>0</v>
      </c>
      <c r="D1510" s="62">
        <f t="shared" si="1015"/>
        <v>0</v>
      </c>
      <c r="E1510" s="62">
        <f t="shared" si="1015"/>
        <v>0</v>
      </c>
      <c r="F1510" s="62">
        <f t="shared" si="1015"/>
        <v>0</v>
      </c>
      <c r="G1510" s="62">
        <f t="shared" si="1015"/>
        <v>0</v>
      </c>
      <c r="H1510" s="62">
        <f t="shared" si="1015"/>
        <v>0</v>
      </c>
      <c r="I1510" s="62">
        <f t="shared" si="1015"/>
        <v>0</v>
      </c>
      <c r="J1510" s="62">
        <f t="shared" si="1015"/>
        <v>0</v>
      </c>
      <c r="K1510" s="62">
        <f t="shared" si="1015"/>
        <v>0</v>
      </c>
      <c r="L1510" s="62">
        <f t="shared" si="1015"/>
        <v>0</v>
      </c>
      <c r="M1510" s="62">
        <f t="shared" si="1015"/>
        <v>0</v>
      </c>
      <c r="N1510" s="62">
        <f t="shared" si="1015"/>
        <v>0</v>
      </c>
      <c r="O1510" s="62">
        <f t="shared" si="1015"/>
        <v>0</v>
      </c>
      <c r="P1510" s="62">
        <f t="shared" si="1015"/>
        <v>0</v>
      </c>
      <c r="Q1510" s="62">
        <f t="shared" si="1015"/>
        <v>0</v>
      </c>
      <c r="R1510" s="63">
        <f t="shared" si="1015"/>
        <v>0</v>
      </c>
    </row>
    <row r="1511" spans="2:18" hidden="1" outlineLevel="1" x14ac:dyDescent="0.25">
      <c r="B1511">
        <v>197</v>
      </c>
      <c r="C1511" s="61">
        <f t="shared" ref="C1511:R1511" si="1016">IF(AND(C1250&gt;=0,C1250&lt;&gt;"a"),C468,0)</f>
        <v>0</v>
      </c>
      <c r="D1511" s="62">
        <f t="shared" si="1016"/>
        <v>0</v>
      </c>
      <c r="E1511" s="62">
        <f t="shared" si="1016"/>
        <v>0</v>
      </c>
      <c r="F1511" s="62">
        <f t="shared" si="1016"/>
        <v>0</v>
      </c>
      <c r="G1511" s="62">
        <f t="shared" si="1016"/>
        <v>0</v>
      </c>
      <c r="H1511" s="62">
        <f t="shared" si="1016"/>
        <v>0</v>
      </c>
      <c r="I1511" s="62">
        <f t="shared" si="1016"/>
        <v>0</v>
      </c>
      <c r="J1511" s="62">
        <f t="shared" si="1016"/>
        <v>0</v>
      </c>
      <c r="K1511" s="62">
        <f t="shared" si="1016"/>
        <v>0</v>
      </c>
      <c r="L1511" s="62">
        <f t="shared" si="1016"/>
        <v>0</v>
      </c>
      <c r="M1511" s="62">
        <f t="shared" si="1016"/>
        <v>0</v>
      </c>
      <c r="N1511" s="62">
        <f t="shared" si="1016"/>
        <v>0</v>
      </c>
      <c r="O1511" s="62">
        <f t="shared" si="1016"/>
        <v>0</v>
      </c>
      <c r="P1511" s="62">
        <f t="shared" si="1016"/>
        <v>0</v>
      </c>
      <c r="Q1511" s="62">
        <f t="shared" si="1016"/>
        <v>0</v>
      </c>
      <c r="R1511" s="63">
        <f t="shared" si="1016"/>
        <v>0</v>
      </c>
    </row>
    <row r="1512" spans="2:18" hidden="1" outlineLevel="1" x14ac:dyDescent="0.25">
      <c r="B1512">
        <v>198</v>
      </c>
      <c r="C1512" s="61">
        <f t="shared" ref="C1512:R1512" si="1017">IF(AND(C1251&gt;=0,C1251&lt;&gt;"a"),C469,0)</f>
        <v>0</v>
      </c>
      <c r="D1512" s="62">
        <f t="shared" si="1017"/>
        <v>0</v>
      </c>
      <c r="E1512" s="62">
        <f t="shared" si="1017"/>
        <v>0</v>
      </c>
      <c r="F1512" s="62">
        <f t="shared" si="1017"/>
        <v>0</v>
      </c>
      <c r="G1512" s="62">
        <f t="shared" si="1017"/>
        <v>0</v>
      </c>
      <c r="H1512" s="62">
        <f t="shared" si="1017"/>
        <v>0</v>
      </c>
      <c r="I1512" s="62">
        <f t="shared" si="1017"/>
        <v>0</v>
      </c>
      <c r="J1512" s="62">
        <f t="shared" si="1017"/>
        <v>0</v>
      </c>
      <c r="K1512" s="62">
        <f t="shared" si="1017"/>
        <v>0</v>
      </c>
      <c r="L1512" s="62">
        <f t="shared" si="1017"/>
        <v>0</v>
      </c>
      <c r="M1512" s="62">
        <f t="shared" si="1017"/>
        <v>0</v>
      </c>
      <c r="N1512" s="62">
        <f t="shared" si="1017"/>
        <v>0</v>
      </c>
      <c r="O1512" s="62">
        <f t="shared" si="1017"/>
        <v>0</v>
      </c>
      <c r="P1512" s="62">
        <f t="shared" si="1017"/>
        <v>0</v>
      </c>
      <c r="Q1512" s="62">
        <f t="shared" si="1017"/>
        <v>0</v>
      </c>
      <c r="R1512" s="63">
        <f t="shared" si="1017"/>
        <v>0</v>
      </c>
    </row>
    <row r="1513" spans="2:18" hidden="1" outlineLevel="1" x14ac:dyDescent="0.25">
      <c r="B1513">
        <v>199</v>
      </c>
      <c r="C1513" s="61">
        <f t="shared" ref="C1513:R1513" si="1018">IF(AND(C1252&gt;=0,C1252&lt;&gt;"a"),C470,0)</f>
        <v>0</v>
      </c>
      <c r="D1513" s="62">
        <f t="shared" si="1018"/>
        <v>0</v>
      </c>
      <c r="E1513" s="62">
        <f t="shared" si="1018"/>
        <v>0</v>
      </c>
      <c r="F1513" s="62">
        <f t="shared" si="1018"/>
        <v>0</v>
      </c>
      <c r="G1513" s="62">
        <f t="shared" si="1018"/>
        <v>0</v>
      </c>
      <c r="H1513" s="62">
        <f t="shared" si="1018"/>
        <v>0</v>
      </c>
      <c r="I1513" s="62">
        <f t="shared" si="1018"/>
        <v>0</v>
      </c>
      <c r="J1513" s="62">
        <f t="shared" si="1018"/>
        <v>0</v>
      </c>
      <c r="K1513" s="62">
        <f t="shared" si="1018"/>
        <v>0</v>
      </c>
      <c r="L1513" s="62">
        <f t="shared" si="1018"/>
        <v>0</v>
      </c>
      <c r="M1513" s="62">
        <f t="shared" si="1018"/>
        <v>0</v>
      </c>
      <c r="N1513" s="62">
        <f t="shared" si="1018"/>
        <v>0</v>
      </c>
      <c r="O1513" s="62">
        <f t="shared" si="1018"/>
        <v>0</v>
      </c>
      <c r="P1513" s="62">
        <f t="shared" si="1018"/>
        <v>0</v>
      </c>
      <c r="Q1513" s="62">
        <f t="shared" si="1018"/>
        <v>0</v>
      </c>
      <c r="R1513" s="63">
        <f t="shared" si="1018"/>
        <v>0</v>
      </c>
    </row>
    <row r="1514" spans="2:18" hidden="1" outlineLevel="1" x14ac:dyDescent="0.25">
      <c r="B1514">
        <v>200</v>
      </c>
      <c r="C1514" s="61">
        <f t="shared" ref="C1514:R1514" si="1019">IF(AND(C1253&gt;=0,C1253&lt;&gt;"a"),C471,0)</f>
        <v>0</v>
      </c>
      <c r="D1514" s="62">
        <f t="shared" si="1019"/>
        <v>0</v>
      </c>
      <c r="E1514" s="62">
        <f t="shared" si="1019"/>
        <v>0</v>
      </c>
      <c r="F1514" s="62">
        <f t="shared" si="1019"/>
        <v>0</v>
      </c>
      <c r="G1514" s="62">
        <f t="shared" si="1019"/>
        <v>0</v>
      </c>
      <c r="H1514" s="62">
        <f t="shared" si="1019"/>
        <v>0</v>
      </c>
      <c r="I1514" s="62">
        <f t="shared" si="1019"/>
        <v>0</v>
      </c>
      <c r="J1514" s="62">
        <f t="shared" si="1019"/>
        <v>0</v>
      </c>
      <c r="K1514" s="62">
        <f t="shared" si="1019"/>
        <v>0</v>
      </c>
      <c r="L1514" s="62">
        <f t="shared" si="1019"/>
        <v>0</v>
      </c>
      <c r="M1514" s="62">
        <f t="shared" si="1019"/>
        <v>0</v>
      </c>
      <c r="N1514" s="62">
        <f t="shared" si="1019"/>
        <v>0</v>
      </c>
      <c r="O1514" s="62">
        <f t="shared" si="1019"/>
        <v>0</v>
      </c>
      <c r="P1514" s="62">
        <f t="shared" si="1019"/>
        <v>0</v>
      </c>
      <c r="Q1514" s="62">
        <f t="shared" si="1019"/>
        <v>0</v>
      </c>
      <c r="R1514" s="63">
        <f t="shared" si="1019"/>
        <v>0</v>
      </c>
    </row>
    <row r="1515" spans="2:18" hidden="1" outlineLevel="1" x14ac:dyDescent="0.25">
      <c r="B1515">
        <v>201</v>
      </c>
      <c r="C1515" s="61">
        <f t="shared" ref="C1515:R1515" si="1020">IF(AND(C1254&gt;=0,C1254&lt;&gt;"a"),C472,0)</f>
        <v>0</v>
      </c>
      <c r="D1515" s="62">
        <f t="shared" si="1020"/>
        <v>0</v>
      </c>
      <c r="E1515" s="62">
        <f t="shared" si="1020"/>
        <v>0</v>
      </c>
      <c r="F1515" s="62">
        <f t="shared" si="1020"/>
        <v>0</v>
      </c>
      <c r="G1515" s="62">
        <f t="shared" si="1020"/>
        <v>0</v>
      </c>
      <c r="H1515" s="62">
        <f t="shared" si="1020"/>
        <v>0</v>
      </c>
      <c r="I1515" s="62">
        <f t="shared" si="1020"/>
        <v>0</v>
      </c>
      <c r="J1515" s="62">
        <f t="shared" si="1020"/>
        <v>0</v>
      </c>
      <c r="K1515" s="62">
        <f t="shared" si="1020"/>
        <v>0</v>
      </c>
      <c r="L1515" s="62">
        <f t="shared" si="1020"/>
        <v>0</v>
      </c>
      <c r="M1515" s="62">
        <f t="shared" si="1020"/>
        <v>0</v>
      </c>
      <c r="N1515" s="62">
        <f t="shared" si="1020"/>
        <v>0</v>
      </c>
      <c r="O1515" s="62">
        <f t="shared" si="1020"/>
        <v>0</v>
      </c>
      <c r="P1515" s="62">
        <f t="shared" si="1020"/>
        <v>0</v>
      </c>
      <c r="Q1515" s="62">
        <f t="shared" si="1020"/>
        <v>0</v>
      </c>
      <c r="R1515" s="63">
        <f t="shared" si="1020"/>
        <v>0</v>
      </c>
    </row>
    <row r="1516" spans="2:18" hidden="1" outlineLevel="1" x14ac:dyDescent="0.25">
      <c r="B1516">
        <v>202</v>
      </c>
      <c r="C1516" s="61">
        <f t="shared" ref="C1516:R1516" si="1021">IF(AND(C1255&gt;=0,C1255&lt;&gt;"a"),C473,0)</f>
        <v>0</v>
      </c>
      <c r="D1516" s="62">
        <f t="shared" si="1021"/>
        <v>0</v>
      </c>
      <c r="E1516" s="62">
        <f t="shared" si="1021"/>
        <v>0</v>
      </c>
      <c r="F1516" s="62">
        <f t="shared" si="1021"/>
        <v>0</v>
      </c>
      <c r="G1516" s="62">
        <f t="shared" si="1021"/>
        <v>0</v>
      </c>
      <c r="H1516" s="62">
        <f t="shared" si="1021"/>
        <v>0</v>
      </c>
      <c r="I1516" s="62">
        <f t="shared" si="1021"/>
        <v>0</v>
      </c>
      <c r="J1516" s="62">
        <f t="shared" si="1021"/>
        <v>0</v>
      </c>
      <c r="K1516" s="62">
        <f t="shared" si="1021"/>
        <v>0</v>
      </c>
      <c r="L1516" s="62">
        <f t="shared" si="1021"/>
        <v>0</v>
      </c>
      <c r="M1516" s="62">
        <f t="shared" si="1021"/>
        <v>0</v>
      </c>
      <c r="N1516" s="62">
        <f t="shared" si="1021"/>
        <v>0</v>
      </c>
      <c r="O1516" s="62">
        <f t="shared" si="1021"/>
        <v>0</v>
      </c>
      <c r="P1516" s="62">
        <f t="shared" si="1021"/>
        <v>0</v>
      </c>
      <c r="Q1516" s="62">
        <f t="shared" si="1021"/>
        <v>0</v>
      </c>
      <c r="R1516" s="63">
        <f t="shared" si="1021"/>
        <v>0</v>
      </c>
    </row>
    <row r="1517" spans="2:18" hidden="1" outlineLevel="1" x14ac:dyDescent="0.25">
      <c r="B1517">
        <v>203</v>
      </c>
      <c r="C1517" s="61">
        <f t="shared" ref="C1517:R1517" si="1022">IF(AND(C1256&gt;=0,C1256&lt;&gt;"a"),C474,0)</f>
        <v>0</v>
      </c>
      <c r="D1517" s="62">
        <f t="shared" si="1022"/>
        <v>0</v>
      </c>
      <c r="E1517" s="62">
        <f t="shared" si="1022"/>
        <v>0</v>
      </c>
      <c r="F1517" s="62">
        <f t="shared" si="1022"/>
        <v>0</v>
      </c>
      <c r="G1517" s="62">
        <f t="shared" si="1022"/>
        <v>0</v>
      </c>
      <c r="H1517" s="62">
        <f t="shared" si="1022"/>
        <v>0</v>
      </c>
      <c r="I1517" s="62">
        <f t="shared" si="1022"/>
        <v>0</v>
      </c>
      <c r="J1517" s="62">
        <f t="shared" si="1022"/>
        <v>0</v>
      </c>
      <c r="K1517" s="62">
        <f t="shared" si="1022"/>
        <v>0</v>
      </c>
      <c r="L1517" s="62">
        <f t="shared" si="1022"/>
        <v>0</v>
      </c>
      <c r="M1517" s="62">
        <f t="shared" si="1022"/>
        <v>0</v>
      </c>
      <c r="N1517" s="62">
        <f t="shared" si="1022"/>
        <v>0</v>
      </c>
      <c r="O1517" s="62">
        <f t="shared" si="1022"/>
        <v>0</v>
      </c>
      <c r="P1517" s="62">
        <f t="shared" si="1022"/>
        <v>0</v>
      </c>
      <c r="Q1517" s="62">
        <f t="shared" si="1022"/>
        <v>0</v>
      </c>
      <c r="R1517" s="63">
        <f t="shared" si="1022"/>
        <v>0</v>
      </c>
    </row>
    <row r="1518" spans="2:18" hidden="1" outlineLevel="1" x14ac:dyDescent="0.25">
      <c r="B1518">
        <v>204</v>
      </c>
      <c r="C1518" s="61">
        <f t="shared" ref="C1518:R1518" si="1023">IF(AND(C1257&gt;=0,C1257&lt;&gt;"a"),C475,0)</f>
        <v>0</v>
      </c>
      <c r="D1518" s="62">
        <f t="shared" si="1023"/>
        <v>0</v>
      </c>
      <c r="E1518" s="62">
        <f t="shared" si="1023"/>
        <v>0</v>
      </c>
      <c r="F1518" s="62">
        <f t="shared" si="1023"/>
        <v>0</v>
      </c>
      <c r="G1518" s="62">
        <f t="shared" si="1023"/>
        <v>0</v>
      </c>
      <c r="H1518" s="62">
        <f t="shared" si="1023"/>
        <v>0</v>
      </c>
      <c r="I1518" s="62">
        <f t="shared" si="1023"/>
        <v>0</v>
      </c>
      <c r="J1518" s="62">
        <f t="shared" si="1023"/>
        <v>0</v>
      </c>
      <c r="K1518" s="62">
        <f t="shared" si="1023"/>
        <v>0</v>
      </c>
      <c r="L1518" s="62">
        <f t="shared" si="1023"/>
        <v>0</v>
      </c>
      <c r="M1518" s="62">
        <f t="shared" si="1023"/>
        <v>0</v>
      </c>
      <c r="N1518" s="62">
        <f t="shared" si="1023"/>
        <v>0</v>
      </c>
      <c r="O1518" s="62">
        <f t="shared" si="1023"/>
        <v>0</v>
      </c>
      <c r="P1518" s="62">
        <f t="shared" si="1023"/>
        <v>0</v>
      </c>
      <c r="Q1518" s="62">
        <f t="shared" si="1023"/>
        <v>0</v>
      </c>
      <c r="R1518" s="63">
        <f t="shared" si="1023"/>
        <v>0</v>
      </c>
    </row>
    <row r="1519" spans="2:18" hidden="1" outlineLevel="1" x14ac:dyDescent="0.25">
      <c r="B1519">
        <v>205</v>
      </c>
      <c r="C1519" s="61">
        <f t="shared" ref="C1519:R1519" si="1024">IF(AND(C1258&gt;=0,C1258&lt;&gt;"a"),C476,0)</f>
        <v>0</v>
      </c>
      <c r="D1519" s="62">
        <f t="shared" si="1024"/>
        <v>0</v>
      </c>
      <c r="E1519" s="62">
        <f t="shared" si="1024"/>
        <v>0</v>
      </c>
      <c r="F1519" s="62">
        <f t="shared" si="1024"/>
        <v>0</v>
      </c>
      <c r="G1519" s="62">
        <f t="shared" si="1024"/>
        <v>0</v>
      </c>
      <c r="H1519" s="62">
        <f t="shared" si="1024"/>
        <v>0</v>
      </c>
      <c r="I1519" s="62">
        <f t="shared" si="1024"/>
        <v>0</v>
      </c>
      <c r="J1519" s="62">
        <f t="shared" si="1024"/>
        <v>0</v>
      </c>
      <c r="K1519" s="62">
        <f t="shared" si="1024"/>
        <v>0</v>
      </c>
      <c r="L1519" s="62">
        <f t="shared" si="1024"/>
        <v>0</v>
      </c>
      <c r="M1519" s="62">
        <f t="shared" si="1024"/>
        <v>0</v>
      </c>
      <c r="N1519" s="62">
        <f t="shared" si="1024"/>
        <v>0</v>
      </c>
      <c r="O1519" s="62">
        <f t="shared" si="1024"/>
        <v>0</v>
      </c>
      <c r="P1519" s="62">
        <f t="shared" si="1024"/>
        <v>0</v>
      </c>
      <c r="Q1519" s="62">
        <f t="shared" si="1024"/>
        <v>0</v>
      </c>
      <c r="R1519" s="63">
        <f t="shared" si="1024"/>
        <v>0</v>
      </c>
    </row>
    <row r="1520" spans="2:18" hidden="1" outlineLevel="1" x14ac:dyDescent="0.25">
      <c r="B1520">
        <v>206</v>
      </c>
      <c r="C1520" s="61">
        <f t="shared" ref="C1520:R1520" si="1025">IF(AND(C1259&gt;=0,C1259&lt;&gt;"a"),C477,0)</f>
        <v>0</v>
      </c>
      <c r="D1520" s="62">
        <f t="shared" si="1025"/>
        <v>0</v>
      </c>
      <c r="E1520" s="62">
        <f t="shared" si="1025"/>
        <v>0</v>
      </c>
      <c r="F1520" s="62">
        <f t="shared" si="1025"/>
        <v>0</v>
      </c>
      <c r="G1520" s="62">
        <f t="shared" si="1025"/>
        <v>0</v>
      </c>
      <c r="H1520" s="62">
        <f t="shared" si="1025"/>
        <v>0</v>
      </c>
      <c r="I1520" s="62">
        <f t="shared" si="1025"/>
        <v>0</v>
      </c>
      <c r="J1520" s="62">
        <f t="shared" si="1025"/>
        <v>0</v>
      </c>
      <c r="K1520" s="62">
        <f t="shared" si="1025"/>
        <v>0</v>
      </c>
      <c r="L1520" s="62">
        <f t="shared" si="1025"/>
        <v>0</v>
      </c>
      <c r="M1520" s="62">
        <f t="shared" si="1025"/>
        <v>0</v>
      </c>
      <c r="N1520" s="62">
        <f t="shared" si="1025"/>
        <v>0</v>
      </c>
      <c r="O1520" s="62">
        <f t="shared" si="1025"/>
        <v>0</v>
      </c>
      <c r="P1520" s="62">
        <f t="shared" si="1025"/>
        <v>0</v>
      </c>
      <c r="Q1520" s="62">
        <f t="shared" si="1025"/>
        <v>0</v>
      </c>
      <c r="R1520" s="63">
        <f t="shared" si="1025"/>
        <v>0</v>
      </c>
    </row>
    <row r="1521" spans="2:18" hidden="1" outlineLevel="1" x14ac:dyDescent="0.25">
      <c r="B1521">
        <v>207</v>
      </c>
      <c r="C1521" s="61">
        <f t="shared" ref="C1521:R1521" si="1026">IF(AND(C1260&gt;=0,C1260&lt;&gt;"a"),C478,0)</f>
        <v>0</v>
      </c>
      <c r="D1521" s="62">
        <f t="shared" si="1026"/>
        <v>0</v>
      </c>
      <c r="E1521" s="62">
        <f t="shared" si="1026"/>
        <v>0</v>
      </c>
      <c r="F1521" s="62">
        <f t="shared" si="1026"/>
        <v>0</v>
      </c>
      <c r="G1521" s="62">
        <f t="shared" si="1026"/>
        <v>0</v>
      </c>
      <c r="H1521" s="62">
        <f t="shared" si="1026"/>
        <v>0</v>
      </c>
      <c r="I1521" s="62">
        <f t="shared" si="1026"/>
        <v>0</v>
      </c>
      <c r="J1521" s="62">
        <f t="shared" si="1026"/>
        <v>0</v>
      </c>
      <c r="K1521" s="62">
        <f t="shared" si="1026"/>
        <v>0</v>
      </c>
      <c r="L1521" s="62">
        <f t="shared" si="1026"/>
        <v>0</v>
      </c>
      <c r="M1521" s="62">
        <f t="shared" si="1026"/>
        <v>0</v>
      </c>
      <c r="N1521" s="62">
        <f t="shared" si="1026"/>
        <v>0</v>
      </c>
      <c r="O1521" s="62">
        <f t="shared" si="1026"/>
        <v>0</v>
      </c>
      <c r="P1521" s="62">
        <f t="shared" si="1026"/>
        <v>0</v>
      </c>
      <c r="Q1521" s="62">
        <f t="shared" si="1026"/>
        <v>0</v>
      </c>
      <c r="R1521" s="63">
        <f t="shared" si="1026"/>
        <v>0</v>
      </c>
    </row>
    <row r="1522" spans="2:18" hidden="1" outlineLevel="1" x14ac:dyDescent="0.25">
      <c r="B1522">
        <v>208</v>
      </c>
      <c r="C1522" s="61">
        <f t="shared" ref="C1522:R1522" si="1027">IF(AND(C1261&gt;=0,C1261&lt;&gt;"a"),C479,0)</f>
        <v>0</v>
      </c>
      <c r="D1522" s="62">
        <f t="shared" si="1027"/>
        <v>0</v>
      </c>
      <c r="E1522" s="62">
        <f t="shared" si="1027"/>
        <v>0</v>
      </c>
      <c r="F1522" s="62">
        <f t="shared" si="1027"/>
        <v>0</v>
      </c>
      <c r="G1522" s="62">
        <f t="shared" si="1027"/>
        <v>0</v>
      </c>
      <c r="H1522" s="62">
        <f t="shared" si="1027"/>
        <v>0</v>
      </c>
      <c r="I1522" s="62">
        <f t="shared" si="1027"/>
        <v>0</v>
      </c>
      <c r="J1522" s="62">
        <f t="shared" si="1027"/>
        <v>0</v>
      </c>
      <c r="K1522" s="62">
        <f t="shared" si="1027"/>
        <v>0</v>
      </c>
      <c r="L1522" s="62">
        <f t="shared" si="1027"/>
        <v>0</v>
      </c>
      <c r="M1522" s="62">
        <f t="shared" si="1027"/>
        <v>0</v>
      </c>
      <c r="N1522" s="62">
        <f t="shared" si="1027"/>
        <v>0</v>
      </c>
      <c r="O1522" s="62">
        <f t="shared" si="1027"/>
        <v>0</v>
      </c>
      <c r="P1522" s="62">
        <f t="shared" si="1027"/>
        <v>0</v>
      </c>
      <c r="Q1522" s="62">
        <f t="shared" si="1027"/>
        <v>0</v>
      </c>
      <c r="R1522" s="63">
        <f t="shared" si="1027"/>
        <v>0</v>
      </c>
    </row>
    <row r="1523" spans="2:18" hidden="1" outlineLevel="1" x14ac:dyDescent="0.25">
      <c r="B1523">
        <v>209</v>
      </c>
      <c r="C1523" s="61">
        <f t="shared" ref="C1523:R1523" si="1028">IF(AND(C1262&gt;=0,C1262&lt;&gt;"a"),C480,0)</f>
        <v>0</v>
      </c>
      <c r="D1523" s="62">
        <f t="shared" si="1028"/>
        <v>0</v>
      </c>
      <c r="E1523" s="62">
        <f t="shared" si="1028"/>
        <v>0</v>
      </c>
      <c r="F1523" s="62">
        <f t="shared" si="1028"/>
        <v>0</v>
      </c>
      <c r="G1523" s="62">
        <f t="shared" si="1028"/>
        <v>0</v>
      </c>
      <c r="H1523" s="62">
        <f t="shared" si="1028"/>
        <v>0</v>
      </c>
      <c r="I1523" s="62">
        <f t="shared" si="1028"/>
        <v>0</v>
      </c>
      <c r="J1523" s="62">
        <f t="shared" si="1028"/>
        <v>0</v>
      </c>
      <c r="K1523" s="62">
        <f t="shared" si="1028"/>
        <v>0</v>
      </c>
      <c r="L1523" s="62">
        <f t="shared" si="1028"/>
        <v>0</v>
      </c>
      <c r="M1523" s="62">
        <f t="shared" si="1028"/>
        <v>0</v>
      </c>
      <c r="N1523" s="62">
        <f t="shared" si="1028"/>
        <v>0</v>
      </c>
      <c r="O1523" s="62">
        <f t="shared" si="1028"/>
        <v>0</v>
      </c>
      <c r="P1523" s="62">
        <f t="shared" si="1028"/>
        <v>0</v>
      </c>
      <c r="Q1523" s="62">
        <f t="shared" si="1028"/>
        <v>0</v>
      </c>
      <c r="R1523" s="63">
        <f t="shared" si="1028"/>
        <v>0</v>
      </c>
    </row>
    <row r="1524" spans="2:18" hidden="1" outlineLevel="1" x14ac:dyDescent="0.25">
      <c r="B1524">
        <v>210</v>
      </c>
      <c r="C1524" s="61">
        <f t="shared" ref="C1524:R1524" si="1029">IF(AND(C1263&gt;=0,C1263&lt;&gt;"a"),C481,0)</f>
        <v>0</v>
      </c>
      <c r="D1524" s="62">
        <f t="shared" si="1029"/>
        <v>0</v>
      </c>
      <c r="E1524" s="62">
        <f t="shared" si="1029"/>
        <v>0</v>
      </c>
      <c r="F1524" s="62">
        <f t="shared" si="1029"/>
        <v>0</v>
      </c>
      <c r="G1524" s="62">
        <f t="shared" si="1029"/>
        <v>0</v>
      </c>
      <c r="H1524" s="62">
        <f t="shared" si="1029"/>
        <v>0</v>
      </c>
      <c r="I1524" s="62">
        <f t="shared" si="1029"/>
        <v>0</v>
      </c>
      <c r="J1524" s="62">
        <f t="shared" si="1029"/>
        <v>0</v>
      </c>
      <c r="K1524" s="62">
        <f t="shared" si="1029"/>
        <v>0</v>
      </c>
      <c r="L1524" s="62">
        <f t="shared" si="1029"/>
        <v>0</v>
      </c>
      <c r="M1524" s="62">
        <f t="shared" si="1029"/>
        <v>0</v>
      </c>
      <c r="N1524" s="62">
        <f t="shared" si="1029"/>
        <v>0</v>
      </c>
      <c r="O1524" s="62">
        <f t="shared" si="1029"/>
        <v>0</v>
      </c>
      <c r="P1524" s="62">
        <f t="shared" si="1029"/>
        <v>0</v>
      </c>
      <c r="Q1524" s="62">
        <f t="shared" si="1029"/>
        <v>0</v>
      </c>
      <c r="R1524" s="63">
        <f t="shared" si="1029"/>
        <v>0</v>
      </c>
    </row>
    <row r="1525" spans="2:18" hidden="1" outlineLevel="1" x14ac:dyDescent="0.25">
      <c r="B1525">
        <v>211</v>
      </c>
      <c r="C1525" s="61">
        <f t="shared" ref="C1525:R1525" si="1030">IF(AND(C1264&gt;=0,C1264&lt;&gt;"a"),C482,0)</f>
        <v>0</v>
      </c>
      <c r="D1525" s="62">
        <f t="shared" si="1030"/>
        <v>0</v>
      </c>
      <c r="E1525" s="62">
        <f t="shared" si="1030"/>
        <v>0</v>
      </c>
      <c r="F1525" s="62">
        <f t="shared" si="1030"/>
        <v>0</v>
      </c>
      <c r="G1525" s="62">
        <f t="shared" si="1030"/>
        <v>0</v>
      </c>
      <c r="H1525" s="62">
        <f t="shared" si="1030"/>
        <v>0</v>
      </c>
      <c r="I1525" s="62">
        <f t="shared" si="1030"/>
        <v>0</v>
      </c>
      <c r="J1525" s="62">
        <f t="shared" si="1030"/>
        <v>0</v>
      </c>
      <c r="K1525" s="62">
        <f t="shared" si="1030"/>
        <v>0</v>
      </c>
      <c r="L1525" s="62">
        <f t="shared" si="1030"/>
        <v>0</v>
      </c>
      <c r="M1525" s="62">
        <f t="shared" si="1030"/>
        <v>0</v>
      </c>
      <c r="N1525" s="62">
        <f t="shared" si="1030"/>
        <v>0</v>
      </c>
      <c r="O1525" s="62">
        <f t="shared" si="1030"/>
        <v>0</v>
      </c>
      <c r="P1525" s="62">
        <f t="shared" si="1030"/>
        <v>0</v>
      </c>
      <c r="Q1525" s="62">
        <f t="shared" si="1030"/>
        <v>0</v>
      </c>
      <c r="R1525" s="63">
        <f t="shared" si="1030"/>
        <v>0</v>
      </c>
    </row>
    <row r="1526" spans="2:18" hidden="1" outlineLevel="1" x14ac:dyDescent="0.25">
      <c r="B1526">
        <v>212</v>
      </c>
      <c r="C1526" s="61">
        <f t="shared" ref="C1526:R1526" si="1031">IF(AND(C1265&gt;=0,C1265&lt;&gt;"a"),C483,0)</f>
        <v>0</v>
      </c>
      <c r="D1526" s="62">
        <f t="shared" si="1031"/>
        <v>0</v>
      </c>
      <c r="E1526" s="62">
        <f t="shared" si="1031"/>
        <v>0</v>
      </c>
      <c r="F1526" s="62">
        <f t="shared" si="1031"/>
        <v>0</v>
      </c>
      <c r="G1526" s="62">
        <f t="shared" si="1031"/>
        <v>0</v>
      </c>
      <c r="H1526" s="62">
        <f t="shared" si="1031"/>
        <v>0</v>
      </c>
      <c r="I1526" s="62">
        <f t="shared" si="1031"/>
        <v>0</v>
      </c>
      <c r="J1526" s="62">
        <f t="shared" si="1031"/>
        <v>0</v>
      </c>
      <c r="K1526" s="62">
        <f t="shared" si="1031"/>
        <v>0</v>
      </c>
      <c r="L1526" s="62">
        <f t="shared" si="1031"/>
        <v>0</v>
      </c>
      <c r="M1526" s="62">
        <f t="shared" si="1031"/>
        <v>0</v>
      </c>
      <c r="N1526" s="62">
        <f t="shared" si="1031"/>
        <v>0</v>
      </c>
      <c r="O1526" s="62">
        <f t="shared" si="1031"/>
        <v>0</v>
      </c>
      <c r="P1526" s="62">
        <f t="shared" si="1031"/>
        <v>0</v>
      </c>
      <c r="Q1526" s="62">
        <f t="shared" si="1031"/>
        <v>0</v>
      </c>
      <c r="R1526" s="63">
        <f t="shared" si="1031"/>
        <v>0</v>
      </c>
    </row>
    <row r="1527" spans="2:18" hidden="1" outlineLevel="1" x14ac:dyDescent="0.25">
      <c r="B1527">
        <v>213</v>
      </c>
      <c r="C1527" s="61">
        <f t="shared" ref="C1527:R1527" si="1032">IF(AND(C1266&gt;=0,C1266&lt;&gt;"a"),C484,0)</f>
        <v>0</v>
      </c>
      <c r="D1527" s="62">
        <f t="shared" si="1032"/>
        <v>0</v>
      </c>
      <c r="E1527" s="62">
        <f t="shared" si="1032"/>
        <v>0</v>
      </c>
      <c r="F1527" s="62">
        <f t="shared" si="1032"/>
        <v>0</v>
      </c>
      <c r="G1527" s="62">
        <f t="shared" si="1032"/>
        <v>0</v>
      </c>
      <c r="H1527" s="62">
        <f t="shared" si="1032"/>
        <v>0</v>
      </c>
      <c r="I1527" s="62">
        <f t="shared" si="1032"/>
        <v>0</v>
      </c>
      <c r="J1527" s="62">
        <f t="shared" si="1032"/>
        <v>0</v>
      </c>
      <c r="K1527" s="62">
        <f t="shared" si="1032"/>
        <v>0</v>
      </c>
      <c r="L1527" s="62">
        <f t="shared" si="1032"/>
        <v>0</v>
      </c>
      <c r="M1527" s="62">
        <f t="shared" si="1032"/>
        <v>0</v>
      </c>
      <c r="N1527" s="62">
        <f t="shared" si="1032"/>
        <v>0</v>
      </c>
      <c r="O1527" s="62">
        <f t="shared" si="1032"/>
        <v>0</v>
      </c>
      <c r="P1527" s="62">
        <f t="shared" si="1032"/>
        <v>0</v>
      </c>
      <c r="Q1527" s="62">
        <f t="shared" si="1032"/>
        <v>0</v>
      </c>
      <c r="R1527" s="63">
        <f t="shared" si="1032"/>
        <v>0</v>
      </c>
    </row>
    <row r="1528" spans="2:18" hidden="1" outlineLevel="1" x14ac:dyDescent="0.25">
      <c r="B1528">
        <v>214</v>
      </c>
      <c r="C1528" s="61">
        <f t="shared" ref="C1528:R1528" si="1033">IF(AND(C1267&gt;=0,C1267&lt;&gt;"a"),C485,0)</f>
        <v>0</v>
      </c>
      <c r="D1528" s="62">
        <f t="shared" si="1033"/>
        <v>0</v>
      </c>
      <c r="E1528" s="62">
        <f t="shared" si="1033"/>
        <v>0</v>
      </c>
      <c r="F1528" s="62">
        <f t="shared" si="1033"/>
        <v>0</v>
      </c>
      <c r="G1528" s="62">
        <f t="shared" si="1033"/>
        <v>0</v>
      </c>
      <c r="H1528" s="62">
        <f t="shared" si="1033"/>
        <v>0</v>
      </c>
      <c r="I1528" s="62">
        <f t="shared" si="1033"/>
        <v>0</v>
      </c>
      <c r="J1528" s="62">
        <f t="shared" si="1033"/>
        <v>0</v>
      </c>
      <c r="K1528" s="62">
        <f t="shared" si="1033"/>
        <v>0</v>
      </c>
      <c r="L1528" s="62">
        <f t="shared" si="1033"/>
        <v>0</v>
      </c>
      <c r="M1528" s="62">
        <f t="shared" si="1033"/>
        <v>0</v>
      </c>
      <c r="N1528" s="62">
        <f t="shared" si="1033"/>
        <v>0</v>
      </c>
      <c r="O1528" s="62">
        <f t="shared" si="1033"/>
        <v>0</v>
      </c>
      <c r="P1528" s="62">
        <f t="shared" si="1033"/>
        <v>0</v>
      </c>
      <c r="Q1528" s="62">
        <f t="shared" si="1033"/>
        <v>0</v>
      </c>
      <c r="R1528" s="63">
        <f t="shared" si="1033"/>
        <v>0</v>
      </c>
    </row>
    <row r="1529" spans="2:18" hidden="1" outlineLevel="1" x14ac:dyDescent="0.25">
      <c r="B1529">
        <v>215</v>
      </c>
      <c r="C1529" s="61">
        <f t="shared" ref="C1529:R1529" si="1034">IF(AND(C1268&gt;=0,C1268&lt;&gt;"a"),C486,0)</f>
        <v>0</v>
      </c>
      <c r="D1529" s="62">
        <f t="shared" si="1034"/>
        <v>0</v>
      </c>
      <c r="E1529" s="62">
        <f t="shared" si="1034"/>
        <v>0</v>
      </c>
      <c r="F1529" s="62">
        <f t="shared" si="1034"/>
        <v>0</v>
      </c>
      <c r="G1529" s="62">
        <f t="shared" si="1034"/>
        <v>0</v>
      </c>
      <c r="H1529" s="62">
        <f t="shared" si="1034"/>
        <v>0</v>
      </c>
      <c r="I1529" s="62">
        <f t="shared" si="1034"/>
        <v>0</v>
      </c>
      <c r="J1529" s="62">
        <f t="shared" si="1034"/>
        <v>0</v>
      </c>
      <c r="K1529" s="62">
        <f t="shared" si="1034"/>
        <v>0</v>
      </c>
      <c r="L1529" s="62">
        <f t="shared" si="1034"/>
        <v>0</v>
      </c>
      <c r="M1529" s="62">
        <f t="shared" si="1034"/>
        <v>0</v>
      </c>
      <c r="N1529" s="62">
        <f t="shared" si="1034"/>
        <v>0</v>
      </c>
      <c r="O1529" s="62">
        <f t="shared" si="1034"/>
        <v>0</v>
      </c>
      <c r="P1529" s="62">
        <f t="shared" si="1034"/>
        <v>0</v>
      </c>
      <c r="Q1529" s="62">
        <f t="shared" si="1034"/>
        <v>0</v>
      </c>
      <c r="R1529" s="63">
        <f t="shared" si="1034"/>
        <v>0</v>
      </c>
    </row>
    <row r="1530" spans="2:18" hidden="1" outlineLevel="1" x14ac:dyDescent="0.25">
      <c r="B1530">
        <v>216</v>
      </c>
      <c r="C1530" s="61">
        <f t="shared" ref="C1530:R1530" si="1035">IF(AND(C1269&gt;=0,C1269&lt;&gt;"a"),C487,0)</f>
        <v>0</v>
      </c>
      <c r="D1530" s="62">
        <f t="shared" si="1035"/>
        <v>0</v>
      </c>
      <c r="E1530" s="62">
        <f t="shared" si="1035"/>
        <v>0</v>
      </c>
      <c r="F1530" s="62">
        <f t="shared" si="1035"/>
        <v>0</v>
      </c>
      <c r="G1530" s="62">
        <f t="shared" si="1035"/>
        <v>0</v>
      </c>
      <c r="H1530" s="62">
        <f t="shared" si="1035"/>
        <v>0</v>
      </c>
      <c r="I1530" s="62">
        <f t="shared" si="1035"/>
        <v>0</v>
      </c>
      <c r="J1530" s="62">
        <f t="shared" si="1035"/>
        <v>0</v>
      </c>
      <c r="K1530" s="62">
        <f t="shared" si="1035"/>
        <v>0</v>
      </c>
      <c r="L1530" s="62">
        <f t="shared" si="1035"/>
        <v>0</v>
      </c>
      <c r="M1530" s="62">
        <f t="shared" si="1035"/>
        <v>0</v>
      </c>
      <c r="N1530" s="62">
        <f t="shared" si="1035"/>
        <v>0</v>
      </c>
      <c r="O1530" s="62">
        <f t="shared" si="1035"/>
        <v>0</v>
      </c>
      <c r="P1530" s="62">
        <f t="shared" si="1035"/>
        <v>0</v>
      </c>
      <c r="Q1530" s="62">
        <f t="shared" si="1035"/>
        <v>0</v>
      </c>
      <c r="R1530" s="63">
        <f t="shared" si="1035"/>
        <v>0</v>
      </c>
    </row>
    <row r="1531" spans="2:18" hidden="1" outlineLevel="1" x14ac:dyDescent="0.25">
      <c r="B1531">
        <v>217</v>
      </c>
      <c r="C1531" s="61">
        <f t="shared" ref="C1531:R1531" si="1036">IF(AND(C1270&gt;=0,C1270&lt;&gt;"a"),C488,0)</f>
        <v>0</v>
      </c>
      <c r="D1531" s="62">
        <f t="shared" si="1036"/>
        <v>0</v>
      </c>
      <c r="E1531" s="62">
        <f t="shared" si="1036"/>
        <v>0</v>
      </c>
      <c r="F1531" s="62">
        <f t="shared" si="1036"/>
        <v>0</v>
      </c>
      <c r="G1531" s="62">
        <f t="shared" si="1036"/>
        <v>0</v>
      </c>
      <c r="H1531" s="62">
        <f t="shared" si="1036"/>
        <v>0</v>
      </c>
      <c r="I1531" s="62">
        <f t="shared" si="1036"/>
        <v>0</v>
      </c>
      <c r="J1531" s="62">
        <f t="shared" si="1036"/>
        <v>0</v>
      </c>
      <c r="K1531" s="62">
        <f t="shared" si="1036"/>
        <v>0</v>
      </c>
      <c r="L1531" s="62">
        <f t="shared" si="1036"/>
        <v>0</v>
      </c>
      <c r="M1531" s="62">
        <f t="shared" si="1036"/>
        <v>0</v>
      </c>
      <c r="N1531" s="62">
        <f t="shared" si="1036"/>
        <v>0</v>
      </c>
      <c r="O1531" s="62">
        <f t="shared" si="1036"/>
        <v>0</v>
      </c>
      <c r="P1531" s="62">
        <f t="shared" si="1036"/>
        <v>0</v>
      </c>
      <c r="Q1531" s="62">
        <f t="shared" si="1036"/>
        <v>0</v>
      </c>
      <c r="R1531" s="63">
        <f t="shared" si="1036"/>
        <v>0</v>
      </c>
    </row>
    <row r="1532" spans="2:18" hidden="1" outlineLevel="1" x14ac:dyDescent="0.25">
      <c r="B1532">
        <v>218</v>
      </c>
      <c r="C1532" s="61">
        <f t="shared" ref="C1532:R1532" si="1037">IF(AND(C1271&gt;=0,C1271&lt;&gt;"a"),C489,0)</f>
        <v>0</v>
      </c>
      <c r="D1532" s="62">
        <f t="shared" si="1037"/>
        <v>0</v>
      </c>
      <c r="E1532" s="62">
        <f t="shared" si="1037"/>
        <v>0</v>
      </c>
      <c r="F1532" s="62">
        <f t="shared" si="1037"/>
        <v>0</v>
      </c>
      <c r="G1532" s="62">
        <f t="shared" si="1037"/>
        <v>0</v>
      </c>
      <c r="H1532" s="62">
        <f t="shared" si="1037"/>
        <v>0</v>
      </c>
      <c r="I1532" s="62">
        <f t="shared" si="1037"/>
        <v>0</v>
      </c>
      <c r="J1532" s="62">
        <f t="shared" si="1037"/>
        <v>0</v>
      </c>
      <c r="K1532" s="62">
        <f t="shared" si="1037"/>
        <v>0</v>
      </c>
      <c r="L1532" s="62">
        <f t="shared" si="1037"/>
        <v>0</v>
      </c>
      <c r="M1532" s="62">
        <f t="shared" si="1037"/>
        <v>0</v>
      </c>
      <c r="N1532" s="62">
        <f t="shared" si="1037"/>
        <v>0</v>
      </c>
      <c r="O1532" s="62">
        <f t="shared" si="1037"/>
        <v>0</v>
      </c>
      <c r="P1532" s="62">
        <f t="shared" si="1037"/>
        <v>0</v>
      </c>
      <c r="Q1532" s="62">
        <f t="shared" si="1037"/>
        <v>0</v>
      </c>
      <c r="R1532" s="63">
        <f t="shared" si="1037"/>
        <v>0</v>
      </c>
    </row>
    <row r="1533" spans="2:18" hidden="1" outlineLevel="1" x14ac:dyDescent="0.25">
      <c r="B1533">
        <v>219</v>
      </c>
      <c r="C1533" s="61">
        <f t="shared" ref="C1533:R1533" si="1038">IF(AND(C1272&gt;=0,C1272&lt;&gt;"a"),C490,0)</f>
        <v>0</v>
      </c>
      <c r="D1533" s="62">
        <f t="shared" si="1038"/>
        <v>0</v>
      </c>
      <c r="E1533" s="62">
        <f t="shared" si="1038"/>
        <v>0</v>
      </c>
      <c r="F1533" s="62">
        <f t="shared" si="1038"/>
        <v>0</v>
      </c>
      <c r="G1533" s="62">
        <f t="shared" si="1038"/>
        <v>0</v>
      </c>
      <c r="H1533" s="62">
        <f t="shared" si="1038"/>
        <v>0</v>
      </c>
      <c r="I1533" s="62">
        <f t="shared" si="1038"/>
        <v>0</v>
      </c>
      <c r="J1533" s="62">
        <f t="shared" si="1038"/>
        <v>0</v>
      </c>
      <c r="K1533" s="62">
        <f t="shared" si="1038"/>
        <v>0</v>
      </c>
      <c r="L1533" s="62">
        <f t="shared" si="1038"/>
        <v>0</v>
      </c>
      <c r="M1533" s="62">
        <f t="shared" si="1038"/>
        <v>0</v>
      </c>
      <c r="N1533" s="62">
        <f t="shared" si="1038"/>
        <v>0</v>
      </c>
      <c r="O1533" s="62">
        <f t="shared" si="1038"/>
        <v>0</v>
      </c>
      <c r="P1533" s="62">
        <f t="shared" si="1038"/>
        <v>0</v>
      </c>
      <c r="Q1533" s="62">
        <f t="shared" si="1038"/>
        <v>0</v>
      </c>
      <c r="R1533" s="63">
        <f t="shared" si="1038"/>
        <v>0</v>
      </c>
    </row>
    <row r="1534" spans="2:18" hidden="1" outlineLevel="1" x14ac:dyDescent="0.25">
      <c r="B1534">
        <v>220</v>
      </c>
      <c r="C1534" s="61">
        <f t="shared" ref="C1534:R1534" si="1039">IF(AND(C1273&gt;=0,C1273&lt;&gt;"a"),C491,0)</f>
        <v>0</v>
      </c>
      <c r="D1534" s="62">
        <f t="shared" si="1039"/>
        <v>0</v>
      </c>
      <c r="E1534" s="62">
        <f t="shared" si="1039"/>
        <v>0</v>
      </c>
      <c r="F1534" s="62">
        <f t="shared" si="1039"/>
        <v>0</v>
      </c>
      <c r="G1534" s="62">
        <f t="shared" si="1039"/>
        <v>0</v>
      </c>
      <c r="H1534" s="62">
        <f t="shared" si="1039"/>
        <v>0</v>
      </c>
      <c r="I1534" s="62">
        <f t="shared" si="1039"/>
        <v>0</v>
      </c>
      <c r="J1534" s="62">
        <f t="shared" si="1039"/>
        <v>0</v>
      </c>
      <c r="K1534" s="62">
        <f t="shared" si="1039"/>
        <v>0</v>
      </c>
      <c r="L1534" s="62">
        <f t="shared" si="1039"/>
        <v>0</v>
      </c>
      <c r="M1534" s="62">
        <f t="shared" si="1039"/>
        <v>0</v>
      </c>
      <c r="N1534" s="62">
        <f t="shared" si="1039"/>
        <v>0</v>
      </c>
      <c r="O1534" s="62">
        <f t="shared" si="1039"/>
        <v>0</v>
      </c>
      <c r="P1534" s="62">
        <f t="shared" si="1039"/>
        <v>0</v>
      </c>
      <c r="Q1534" s="62">
        <f t="shared" si="1039"/>
        <v>0</v>
      </c>
      <c r="R1534" s="63">
        <f t="shared" si="1039"/>
        <v>0</v>
      </c>
    </row>
    <row r="1535" spans="2:18" hidden="1" outlineLevel="1" x14ac:dyDescent="0.25">
      <c r="B1535">
        <v>221</v>
      </c>
      <c r="C1535" s="61">
        <f t="shared" ref="C1535:R1535" si="1040">IF(AND(C1274&gt;=0,C1274&lt;&gt;"a"),C492,0)</f>
        <v>0</v>
      </c>
      <c r="D1535" s="62">
        <f t="shared" si="1040"/>
        <v>0</v>
      </c>
      <c r="E1535" s="62">
        <f t="shared" si="1040"/>
        <v>0</v>
      </c>
      <c r="F1535" s="62">
        <f t="shared" si="1040"/>
        <v>0</v>
      </c>
      <c r="G1535" s="62">
        <f t="shared" si="1040"/>
        <v>0</v>
      </c>
      <c r="H1535" s="62">
        <f t="shared" si="1040"/>
        <v>0</v>
      </c>
      <c r="I1535" s="62">
        <f t="shared" si="1040"/>
        <v>0</v>
      </c>
      <c r="J1535" s="62">
        <f t="shared" si="1040"/>
        <v>0</v>
      </c>
      <c r="K1535" s="62">
        <f t="shared" si="1040"/>
        <v>0</v>
      </c>
      <c r="L1535" s="62">
        <f t="shared" si="1040"/>
        <v>0</v>
      </c>
      <c r="M1535" s="62">
        <f t="shared" si="1040"/>
        <v>0</v>
      </c>
      <c r="N1535" s="62">
        <f t="shared" si="1040"/>
        <v>0</v>
      </c>
      <c r="O1535" s="62">
        <f t="shared" si="1040"/>
        <v>0</v>
      </c>
      <c r="P1535" s="62">
        <f t="shared" si="1040"/>
        <v>0</v>
      </c>
      <c r="Q1535" s="62">
        <f t="shared" si="1040"/>
        <v>0</v>
      </c>
      <c r="R1535" s="63">
        <f t="shared" si="1040"/>
        <v>0</v>
      </c>
    </row>
    <row r="1536" spans="2:18" hidden="1" outlineLevel="1" x14ac:dyDescent="0.25">
      <c r="B1536">
        <v>222</v>
      </c>
      <c r="C1536" s="61">
        <f t="shared" ref="C1536:R1536" si="1041">IF(AND(C1275&gt;=0,C1275&lt;&gt;"a"),C493,0)</f>
        <v>0</v>
      </c>
      <c r="D1536" s="62">
        <f t="shared" si="1041"/>
        <v>0</v>
      </c>
      <c r="E1536" s="62">
        <f t="shared" si="1041"/>
        <v>0</v>
      </c>
      <c r="F1536" s="62">
        <f t="shared" si="1041"/>
        <v>0</v>
      </c>
      <c r="G1536" s="62">
        <f t="shared" si="1041"/>
        <v>0</v>
      </c>
      <c r="H1536" s="62">
        <f t="shared" si="1041"/>
        <v>0</v>
      </c>
      <c r="I1536" s="62">
        <f t="shared" si="1041"/>
        <v>0</v>
      </c>
      <c r="J1536" s="62">
        <f t="shared" si="1041"/>
        <v>0</v>
      </c>
      <c r="K1536" s="62">
        <f t="shared" si="1041"/>
        <v>0</v>
      </c>
      <c r="L1536" s="62">
        <f t="shared" si="1041"/>
        <v>0</v>
      </c>
      <c r="M1536" s="62">
        <f t="shared" si="1041"/>
        <v>0</v>
      </c>
      <c r="N1536" s="62">
        <f t="shared" si="1041"/>
        <v>0</v>
      </c>
      <c r="O1536" s="62">
        <f t="shared" si="1041"/>
        <v>0</v>
      </c>
      <c r="P1536" s="62">
        <f t="shared" si="1041"/>
        <v>0</v>
      </c>
      <c r="Q1536" s="62">
        <f t="shared" si="1041"/>
        <v>0</v>
      </c>
      <c r="R1536" s="63">
        <f t="shared" si="1041"/>
        <v>0</v>
      </c>
    </row>
    <row r="1537" spans="2:18" hidden="1" outlineLevel="1" x14ac:dyDescent="0.25">
      <c r="B1537">
        <v>223</v>
      </c>
      <c r="C1537" s="61">
        <f t="shared" ref="C1537:R1537" si="1042">IF(AND(C1276&gt;=0,C1276&lt;&gt;"a"),C494,0)</f>
        <v>0</v>
      </c>
      <c r="D1537" s="62">
        <f t="shared" si="1042"/>
        <v>0</v>
      </c>
      <c r="E1537" s="62">
        <f t="shared" si="1042"/>
        <v>0</v>
      </c>
      <c r="F1537" s="62">
        <f t="shared" si="1042"/>
        <v>0</v>
      </c>
      <c r="G1537" s="62">
        <f t="shared" si="1042"/>
        <v>0</v>
      </c>
      <c r="H1537" s="62">
        <f t="shared" si="1042"/>
        <v>0</v>
      </c>
      <c r="I1537" s="62">
        <f t="shared" si="1042"/>
        <v>0</v>
      </c>
      <c r="J1537" s="62">
        <f t="shared" si="1042"/>
        <v>0</v>
      </c>
      <c r="K1537" s="62">
        <f t="shared" si="1042"/>
        <v>0</v>
      </c>
      <c r="L1537" s="62">
        <f t="shared" si="1042"/>
        <v>0</v>
      </c>
      <c r="M1537" s="62">
        <f t="shared" si="1042"/>
        <v>0</v>
      </c>
      <c r="N1537" s="62">
        <f t="shared" si="1042"/>
        <v>0</v>
      </c>
      <c r="O1537" s="62">
        <f t="shared" si="1042"/>
        <v>0</v>
      </c>
      <c r="P1537" s="62">
        <f t="shared" si="1042"/>
        <v>0</v>
      </c>
      <c r="Q1537" s="62">
        <f t="shared" si="1042"/>
        <v>0</v>
      </c>
      <c r="R1537" s="63">
        <f t="shared" si="1042"/>
        <v>0</v>
      </c>
    </row>
    <row r="1538" spans="2:18" hidden="1" outlineLevel="1" x14ac:dyDescent="0.25">
      <c r="B1538">
        <v>224</v>
      </c>
      <c r="C1538" s="61">
        <f t="shared" ref="C1538:R1538" si="1043">IF(AND(C1277&gt;=0,C1277&lt;&gt;"a"),C495,0)</f>
        <v>0</v>
      </c>
      <c r="D1538" s="62">
        <f t="shared" si="1043"/>
        <v>0</v>
      </c>
      <c r="E1538" s="62">
        <f t="shared" si="1043"/>
        <v>0</v>
      </c>
      <c r="F1538" s="62">
        <f t="shared" si="1043"/>
        <v>0</v>
      </c>
      <c r="G1538" s="62">
        <f t="shared" si="1043"/>
        <v>0</v>
      </c>
      <c r="H1538" s="62">
        <f t="shared" si="1043"/>
        <v>0</v>
      </c>
      <c r="I1538" s="62">
        <f t="shared" si="1043"/>
        <v>0</v>
      </c>
      <c r="J1538" s="62">
        <f t="shared" si="1043"/>
        <v>0</v>
      </c>
      <c r="K1538" s="62">
        <f t="shared" si="1043"/>
        <v>0</v>
      </c>
      <c r="L1538" s="62">
        <f t="shared" si="1043"/>
        <v>0</v>
      </c>
      <c r="M1538" s="62">
        <f t="shared" si="1043"/>
        <v>0</v>
      </c>
      <c r="N1538" s="62">
        <f t="shared" si="1043"/>
        <v>0</v>
      </c>
      <c r="O1538" s="62">
        <f t="shared" si="1043"/>
        <v>0</v>
      </c>
      <c r="P1538" s="62">
        <f t="shared" si="1043"/>
        <v>0</v>
      </c>
      <c r="Q1538" s="62">
        <f t="shared" si="1043"/>
        <v>0</v>
      </c>
      <c r="R1538" s="63">
        <f t="shared" si="1043"/>
        <v>0</v>
      </c>
    </row>
    <row r="1539" spans="2:18" hidden="1" outlineLevel="1" x14ac:dyDescent="0.25">
      <c r="B1539">
        <v>225</v>
      </c>
      <c r="C1539" s="61">
        <f t="shared" ref="C1539:R1539" si="1044">IF(AND(C1278&gt;=0,C1278&lt;&gt;"a"),C496,0)</f>
        <v>0</v>
      </c>
      <c r="D1539" s="62">
        <f t="shared" si="1044"/>
        <v>0</v>
      </c>
      <c r="E1539" s="62">
        <f t="shared" si="1044"/>
        <v>0</v>
      </c>
      <c r="F1539" s="62">
        <f t="shared" si="1044"/>
        <v>0</v>
      </c>
      <c r="G1539" s="62">
        <f t="shared" si="1044"/>
        <v>0</v>
      </c>
      <c r="H1539" s="62">
        <f t="shared" si="1044"/>
        <v>0</v>
      </c>
      <c r="I1539" s="62">
        <f t="shared" si="1044"/>
        <v>0</v>
      </c>
      <c r="J1539" s="62">
        <f t="shared" si="1044"/>
        <v>0</v>
      </c>
      <c r="K1539" s="62">
        <f t="shared" si="1044"/>
        <v>0</v>
      </c>
      <c r="L1539" s="62">
        <f t="shared" si="1044"/>
        <v>0</v>
      </c>
      <c r="M1539" s="62">
        <f t="shared" si="1044"/>
        <v>0</v>
      </c>
      <c r="N1539" s="62">
        <f t="shared" si="1044"/>
        <v>0</v>
      </c>
      <c r="O1539" s="62">
        <f t="shared" si="1044"/>
        <v>0</v>
      </c>
      <c r="P1539" s="62">
        <f t="shared" si="1044"/>
        <v>0</v>
      </c>
      <c r="Q1539" s="62">
        <f t="shared" si="1044"/>
        <v>0</v>
      </c>
      <c r="R1539" s="63">
        <f t="shared" si="1044"/>
        <v>0</v>
      </c>
    </row>
    <row r="1540" spans="2:18" hidden="1" outlineLevel="1" x14ac:dyDescent="0.25">
      <c r="B1540">
        <v>226</v>
      </c>
      <c r="C1540" s="61">
        <f t="shared" ref="C1540:R1540" si="1045">IF(AND(C1279&gt;=0,C1279&lt;&gt;"a"),C497,0)</f>
        <v>0</v>
      </c>
      <c r="D1540" s="62">
        <f t="shared" si="1045"/>
        <v>0</v>
      </c>
      <c r="E1540" s="62">
        <f t="shared" si="1045"/>
        <v>0</v>
      </c>
      <c r="F1540" s="62">
        <f t="shared" si="1045"/>
        <v>0</v>
      </c>
      <c r="G1540" s="62">
        <f t="shared" si="1045"/>
        <v>0</v>
      </c>
      <c r="H1540" s="62">
        <f t="shared" si="1045"/>
        <v>0</v>
      </c>
      <c r="I1540" s="62">
        <f t="shared" si="1045"/>
        <v>0</v>
      </c>
      <c r="J1540" s="62">
        <f t="shared" si="1045"/>
        <v>0</v>
      </c>
      <c r="K1540" s="62">
        <f t="shared" si="1045"/>
        <v>0</v>
      </c>
      <c r="L1540" s="62">
        <f t="shared" si="1045"/>
        <v>0</v>
      </c>
      <c r="M1540" s="62">
        <f t="shared" si="1045"/>
        <v>0</v>
      </c>
      <c r="N1540" s="62">
        <f t="shared" si="1045"/>
        <v>0</v>
      </c>
      <c r="O1540" s="62">
        <f t="shared" si="1045"/>
        <v>0</v>
      </c>
      <c r="P1540" s="62">
        <f t="shared" si="1045"/>
        <v>0</v>
      </c>
      <c r="Q1540" s="62">
        <f t="shared" si="1045"/>
        <v>0</v>
      </c>
      <c r="R1540" s="63">
        <f t="shared" si="1045"/>
        <v>0</v>
      </c>
    </row>
    <row r="1541" spans="2:18" hidden="1" outlineLevel="1" x14ac:dyDescent="0.25">
      <c r="B1541">
        <v>227</v>
      </c>
      <c r="C1541" s="61">
        <f t="shared" ref="C1541:R1541" si="1046">IF(AND(C1280&gt;=0,C1280&lt;&gt;"a"),C498,0)</f>
        <v>0</v>
      </c>
      <c r="D1541" s="62">
        <f t="shared" si="1046"/>
        <v>0</v>
      </c>
      <c r="E1541" s="62">
        <f t="shared" si="1046"/>
        <v>0</v>
      </c>
      <c r="F1541" s="62">
        <f t="shared" si="1046"/>
        <v>0</v>
      </c>
      <c r="G1541" s="62">
        <f t="shared" si="1046"/>
        <v>0</v>
      </c>
      <c r="H1541" s="62">
        <f t="shared" si="1046"/>
        <v>0</v>
      </c>
      <c r="I1541" s="62">
        <f t="shared" si="1046"/>
        <v>0</v>
      </c>
      <c r="J1541" s="62">
        <f t="shared" si="1046"/>
        <v>0</v>
      </c>
      <c r="K1541" s="62">
        <f t="shared" si="1046"/>
        <v>0</v>
      </c>
      <c r="L1541" s="62">
        <f t="shared" si="1046"/>
        <v>0</v>
      </c>
      <c r="M1541" s="62">
        <f t="shared" si="1046"/>
        <v>0</v>
      </c>
      <c r="N1541" s="62">
        <f t="shared" si="1046"/>
        <v>0</v>
      </c>
      <c r="O1541" s="62">
        <f t="shared" si="1046"/>
        <v>0</v>
      </c>
      <c r="P1541" s="62">
        <f t="shared" si="1046"/>
        <v>0</v>
      </c>
      <c r="Q1541" s="62">
        <f t="shared" si="1046"/>
        <v>0</v>
      </c>
      <c r="R1541" s="63">
        <f t="shared" si="1046"/>
        <v>0</v>
      </c>
    </row>
    <row r="1542" spans="2:18" hidden="1" outlineLevel="1" x14ac:dyDescent="0.25">
      <c r="B1542">
        <v>228</v>
      </c>
      <c r="C1542" s="61">
        <f t="shared" ref="C1542:R1542" si="1047">IF(AND(C1281&gt;=0,C1281&lt;&gt;"a"),C499,0)</f>
        <v>0</v>
      </c>
      <c r="D1542" s="62">
        <f t="shared" si="1047"/>
        <v>0</v>
      </c>
      <c r="E1542" s="62">
        <f t="shared" si="1047"/>
        <v>0</v>
      </c>
      <c r="F1542" s="62">
        <f t="shared" si="1047"/>
        <v>0</v>
      </c>
      <c r="G1542" s="62">
        <f t="shared" si="1047"/>
        <v>0</v>
      </c>
      <c r="H1542" s="62">
        <f t="shared" si="1047"/>
        <v>0</v>
      </c>
      <c r="I1542" s="62">
        <f t="shared" si="1047"/>
        <v>0</v>
      </c>
      <c r="J1542" s="62">
        <f t="shared" si="1047"/>
        <v>0</v>
      </c>
      <c r="K1542" s="62">
        <f t="shared" si="1047"/>
        <v>0</v>
      </c>
      <c r="L1542" s="62">
        <f t="shared" si="1047"/>
        <v>0</v>
      </c>
      <c r="M1542" s="62">
        <f t="shared" si="1047"/>
        <v>0</v>
      </c>
      <c r="N1542" s="62">
        <f t="shared" si="1047"/>
        <v>0</v>
      </c>
      <c r="O1542" s="62">
        <f t="shared" si="1047"/>
        <v>0</v>
      </c>
      <c r="P1542" s="62">
        <f t="shared" si="1047"/>
        <v>0</v>
      </c>
      <c r="Q1542" s="62">
        <f t="shared" si="1047"/>
        <v>0</v>
      </c>
      <c r="R1542" s="63">
        <f t="shared" si="1047"/>
        <v>0</v>
      </c>
    </row>
    <row r="1543" spans="2:18" hidden="1" outlineLevel="1" x14ac:dyDescent="0.25">
      <c r="B1543">
        <v>229</v>
      </c>
      <c r="C1543" s="61">
        <f t="shared" ref="C1543:R1543" si="1048">IF(AND(C1282&gt;=0,C1282&lt;&gt;"a"),C500,0)</f>
        <v>0</v>
      </c>
      <c r="D1543" s="62">
        <f t="shared" si="1048"/>
        <v>0</v>
      </c>
      <c r="E1543" s="62">
        <f t="shared" si="1048"/>
        <v>0</v>
      </c>
      <c r="F1543" s="62">
        <f t="shared" si="1048"/>
        <v>0</v>
      </c>
      <c r="G1543" s="62">
        <f t="shared" si="1048"/>
        <v>0</v>
      </c>
      <c r="H1543" s="62">
        <f t="shared" si="1048"/>
        <v>0</v>
      </c>
      <c r="I1543" s="62">
        <f t="shared" si="1048"/>
        <v>0</v>
      </c>
      <c r="J1543" s="62">
        <f t="shared" si="1048"/>
        <v>0</v>
      </c>
      <c r="K1543" s="62">
        <f t="shared" si="1048"/>
        <v>0</v>
      </c>
      <c r="L1543" s="62">
        <f t="shared" si="1048"/>
        <v>0</v>
      </c>
      <c r="M1543" s="62">
        <f t="shared" si="1048"/>
        <v>0</v>
      </c>
      <c r="N1543" s="62">
        <f t="shared" si="1048"/>
        <v>0</v>
      </c>
      <c r="O1543" s="62">
        <f t="shared" si="1048"/>
        <v>0</v>
      </c>
      <c r="P1543" s="62">
        <f t="shared" si="1048"/>
        <v>0</v>
      </c>
      <c r="Q1543" s="62">
        <f t="shared" si="1048"/>
        <v>0</v>
      </c>
      <c r="R1543" s="63">
        <f t="shared" si="1048"/>
        <v>0</v>
      </c>
    </row>
    <row r="1544" spans="2:18" hidden="1" outlineLevel="1" x14ac:dyDescent="0.25">
      <c r="B1544">
        <v>230</v>
      </c>
      <c r="C1544" s="61">
        <f t="shared" ref="C1544:R1544" si="1049">IF(AND(C1283&gt;=0,C1283&lt;&gt;"a"),C501,0)</f>
        <v>0</v>
      </c>
      <c r="D1544" s="62">
        <f t="shared" si="1049"/>
        <v>0</v>
      </c>
      <c r="E1544" s="62">
        <f t="shared" si="1049"/>
        <v>0</v>
      </c>
      <c r="F1544" s="62">
        <f t="shared" si="1049"/>
        <v>0</v>
      </c>
      <c r="G1544" s="62">
        <f t="shared" si="1049"/>
        <v>0</v>
      </c>
      <c r="H1544" s="62">
        <f t="shared" si="1049"/>
        <v>0</v>
      </c>
      <c r="I1544" s="62">
        <f t="shared" si="1049"/>
        <v>0</v>
      </c>
      <c r="J1544" s="62">
        <f t="shared" si="1049"/>
        <v>0</v>
      </c>
      <c r="K1544" s="62">
        <f t="shared" si="1049"/>
        <v>0</v>
      </c>
      <c r="L1544" s="62">
        <f t="shared" si="1049"/>
        <v>0</v>
      </c>
      <c r="M1544" s="62">
        <f t="shared" si="1049"/>
        <v>0</v>
      </c>
      <c r="N1544" s="62">
        <f t="shared" si="1049"/>
        <v>0</v>
      </c>
      <c r="O1544" s="62">
        <f t="shared" si="1049"/>
        <v>0</v>
      </c>
      <c r="P1544" s="62">
        <f t="shared" si="1049"/>
        <v>0</v>
      </c>
      <c r="Q1544" s="62">
        <f t="shared" si="1049"/>
        <v>0</v>
      </c>
      <c r="R1544" s="63">
        <f t="shared" si="1049"/>
        <v>0</v>
      </c>
    </row>
    <row r="1545" spans="2:18" hidden="1" outlineLevel="1" x14ac:dyDescent="0.25">
      <c r="B1545">
        <v>231</v>
      </c>
      <c r="C1545" s="61">
        <f t="shared" ref="C1545:R1545" si="1050">IF(AND(C1284&gt;=0,C1284&lt;&gt;"a"),C502,0)</f>
        <v>0</v>
      </c>
      <c r="D1545" s="62">
        <f t="shared" si="1050"/>
        <v>0</v>
      </c>
      <c r="E1545" s="62">
        <f t="shared" si="1050"/>
        <v>0</v>
      </c>
      <c r="F1545" s="62">
        <f t="shared" si="1050"/>
        <v>0</v>
      </c>
      <c r="G1545" s="62">
        <f t="shared" si="1050"/>
        <v>0</v>
      </c>
      <c r="H1545" s="62">
        <f t="shared" si="1050"/>
        <v>0</v>
      </c>
      <c r="I1545" s="62">
        <f t="shared" si="1050"/>
        <v>0</v>
      </c>
      <c r="J1545" s="62">
        <f t="shared" si="1050"/>
        <v>0</v>
      </c>
      <c r="K1545" s="62">
        <f t="shared" si="1050"/>
        <v>0</v>
      </c>
      <c r="L1545" s="62">
        <f t="shared" si="1050"/>
        <v>0</v>
      </c>
      <c r="M1545" s="62">
        <f t="shared" si="1050"/>
        <v>0</v>
      </c>
      <c r="N1545" s="62">
        <f t="shared" si="1050"/>
        <v>0</v>
      </c>
      <c r="O1545" s="62">
        <f t="shared" si="1050"/>
        <v>0</v>
      </c>
      <c r="P1545" s="62">
        <f t="shared" si="1050"/>
        <v>0</v>
      </c>
      <c r="Q1545" s="62">
        <f t="shared" si="1050"/>
        <v>0</v>
      </c>
      <c r="R1545" s="63">
        <f t="shared" si="1050"/>
        <v>0</v>
      </c>
    </row>
    <row r="1546" spans="2:18" hidden="1" outlineLevel="1" x14ac:dyDescent="0.25">
      <c r="B1546">
        <v>232</v>
      </c>
      <c r="C1546" s="61">
        <f t="shared" ref="C1546:R1546" si="1051">IF(AND(C1285&gt;=0,C1285&lt;&gt;"a"),C503,0)</f>
        <v>0</v>
      </c>
      <c r="D1546" s="62">
        <f t="shared" si="1051"/>
        <v>0</v>
      </c>
      <c r="E1546" s="62">
        <f t="shared" si="1051"/>
        <v>0</v>
      </c>
      <c r="F1546" s="62">
        <f t="shared" si="1051"/>
        <v>0</v>
      </c>
      <c r="G1546" s="62">
        <f t="shared" si="1051"/>
        <v>0</v>
      </c>
      <c r="H1546" s="62">
        <f t="shared" si="1051"/>
        <v>0</v>
      </c>
      <c r="I1546" s="62">
        <f t="shared" si="1051"/>
        <v>0</v>
      </c>
      <c r="J1546" s="62">
        <f t="shared" si="1051"/>
        <v>0</v>
      </c>
      <c r="K1546" s="62">
        <f t="shared" si="1051"/>
        <v>0</v>
      </c>
      <c r="L1546" s="62">
        <f t="shared" si="1051"/>
        <v>0</v>
      </c>
      <c r="M1546" s="62">
        <f t="shared" si="1051"/>
        <v>0</v>
      </c>
      <c r="N1546" s="62">
        <f t="shared" si="1051"/>
        <v>0</v>
      </c>
      <c r="O1546" s="62">
        <f t="shared" si="1051"/>
        <v>0</v>
      </c>
      <c r="P1546" s="62">
        <f t="shared" si="1051"/>
        <v>0</v>
      </c>
      <c r="Q1546" s="62">
        <f t="shared" si="1051"/>
        <v>0</v>
      </c>
      <c r="R1546" s="63">
        <f t="shared" si="1051"/>
        <v>0</v>
      </c>
    </row>
    <row r="1547" spans="2:18" hidden="1" outlineLevel="1" x14ac:dyDescent="0.25">
      <c r="B1547">
        <v>233</v>
      </c>
      <c r="C1547" s="61">
        <f t="shared" ref="C1547:R1547" si="1052">IF(AND(C1286&gt;=0,C1286&lt;&gt;"a"),C504,0)</f>
        <v>0</v>
      </c>
      <c r="D1547" s="62">
        <f t="shared" si="1052"/>
        <v>0</v>
      </c>
      <c r="E1547" s="62">
        <f t="shared" si="1052"/>
        <v>0</v>
      </c>
      <c r="F1547" s="62">
        <f t="shared" si="1052"/>
        <v>0</v>
      </c>
      <c r="G1547" s="62">
        <f t="shared" si="1052"/>
        <v>0</v>
      </c>
      <c r="H1547" s="62">
        <f t="shared" si="1052"/>
        <v>0</v>
      </c>
      <c r="I1547" s="62">
        <f t="shared" si="1052"/>
        <v>0</v>
      </c>
      <c r="J1547" s="62">
        <f t="shared" si="1052"/>
        <v>0</v>
      </c>
      <c r="K1547" s="62">
        <f t="shared" si="1052"/>
        <v>0</v>
      </c>
      <c r="L1547" s="62">
        <f t="shared" si="1052"/>
        <v>0</v>
      </c>
      <c r="M1547" s="62">
        <f t="shared" si="1052"/>
        <v>0</v>
      </c>
      <c r="N1547" s="62">
        <f t="shared" si="1052"/>
        <v>0</v>
      </c>
      <c r="O1547" s="62">
        <f t="shared" si="1052"/>
        <v>0</v>
      </c>
      <c r="P1547" s="62">
        <f t="shared" si="1052"/>
        <v>0</v>
      </c>
      <c r="Q1547" s="62">
        <f t="shared" si="1052"/>
        <v>0</v>
      </c>
      <c r="R1547" s="63">
        <f t="shared" si="1052"/>
        <v>0</v>
      </c>
    </row>
    <row r="1548" spans="2:18" hidden="1" outlineLevel="1" x14ac:dyDescent="0.25">
      <c r="B1548">
        <v>234</v>
      </c>
      <c r="C1548" s="61">
        <f t="shared" ref="C1548:R1548" si="1053">IF(AND(C1287&gt;=0,C1287&lt;&gt;"a"),C505,0)</f>
        <v>0</v>
      </c>
      <c r="D1548" s="62">
        <f t="shared" si="1053"/>
        <v>0</v>
      </c>
      <c r="E1548" s="62">
        <f t="shared" si="1053"/>
        <v>0</v>
      </c>
      <c r="F1548" s="62">
        <f t="shared" si="1053"/>
        <v>0</v>
      </c>
      <c r="G1548" s="62">
        <f t="shared" si="1053"/>
        <v>0</v>
      </c>
      <c r="H1548" s="62">
        <f t="shared" si="1053"/>
        <v>0</v>
      </c>
      <c r="I1548" s="62">
        <f t="shared" si="1053"/>
        <v>0</v>
      </c>
      <c r="J1548" s="62">
        <f t="shared" si="1053"/>
        <v>0</v>
      </c>
      <c r="K1548" s="62">
        <f t="shared" si="1053"/>
        <v>0</v>
      </c>
      <c r="L1548" s="62">
        <f t="shared" si="1053"/>
        <v>0</v>
      </c>
      <c r="M1548" s="62">
        <f t="shared" si="1053"/>
        <v>0</v>
      </c>
      <c r="N1548" s="62">
        <f t="shared" si="1053"/>
        <v>0</v>
      </c>
      <c r="O1548" s="62">
        <f t="shared" si="1053"/>
        <v>0</v>
      </c>
      <c r="P1548" s="62">
        <f t="shared" si="1053"/>
        <v>0</v>
      </c>
      <c r="Q1548" s="62">
        <f t="shared" si="1053"/>
        <v>0</v>
      </c>
      <c r="R1548" s="63">
        <f t="shared" si="1053"/>
        <v>0</v>
      </c>
    </row>
    <row r="1549" spans="2:18" hidden="1" outlineLevel="1" x14ac:dyDescent="0.25">
      <c r="B1549">
        <v>235</v>
      </c>
      <c r="C1549" s="61">
        <f t="shared" ref="C1549:R1549" si="1054">IF(AND(C1288&gt;=0,C1288&lt;&gt;"a"),C506,0)</f>
        <v>0</v>
      </c>
      <c r="D1549" s="62">
        <f t="shared" si="1054"/>
        <v>0</v>
      </c>
      <c r="E1549" s="62">
        <f t="shared" si="1054"/>
        <v>0</v>
      </c>
      <c r="F1549" s="62">
        <f t="shared" si="1054"/>
        <v>0</v>
      </c>
      <c r="G1549" s="62">
        <f t="shared" si="1054"/>
        <v>0</v>
      </c>
      <c r="H1549" s="62">
        <f t="shared" si="1054"/>
        <v>0</v>
      </c>
      <c r="I1549" s="62">
        <f t="shared" si="1054"/>
        <v>0</v>
      </c>
      <c r="J1549" s="62">
        <f t="shared" si="1054"/>
        <v>0</v>
      </c>
      <c r="K1549" s="62">
        <f t="shared" si="1054"/>
        <v>0</v>
      </c>
      <c r="L1549" s="62">
        <f t="shared" si="1054"/>
        <v>0</v>
      </c>
      <c r="M1549" s="62">
        <f t="shared" si="1054"/>
        <v>0</v>
      </c>
      <c r="N1549" s="62">
        <f t="shared" si="1054"/>
        <v>0</v>
      </c>
      <c r="O1549" s="62">
        <f t="shared" si="1054"/>
        <v>0</v>
      </c>
      <c r="P1549" s="62">
        <f t="shared" si="1054"/>
        <v>0</v>
      </c>
      <c r="Q1549" s="62">
        <f t="shared" si="1054"/>
        <v>0</v>
      </c>
      <c r="R1549" s="63">
        <f t="shared" si="1054"/>
        <v>0</v>
      </c>
    </row>
    <row r="1550" spans="2:18" hidden="1" outlineLevel="1" x14ac:dyDescent="0.25">
      <c r="B1550">
        <v>236</v>
      </c>
      <c r="C1550" s="61">
        <f t="shared" ref="C1550:R1550" si="1055">IF(AND(C1289&gt;=0,C1289&lt;&gt;"a"),C507,0)</f>
        <v>0</v>
      </c>
      <c r="D1550" s="62">
        <f t="shared" si="1055"/>
        <v>0</v>
      </c>
      <c r="E1550" s="62">
        <f t="shared" si="1055"/>
        <v>0</v>
      </c>
      <c r="F1550" s="62">
        <f t="shared" si="1055"/>
        <v>0</v>
      </c>
      <c r="G1550" s="62">
        <f t="shared" si="1055"/>
        <v>0</v>
      </c>
      <c r="H1550" s="62">
        <f t="shared" si="1055"/>
        <v>0</v>
      </c>
      <c r="I1550" s="62">
        <f t="shared" si="1055"/>
        <v>0</v>
      </c>
      <c r="J1550" s="62">
        <f t="shared" si="1055"/>
        <v>0</v>
      </c>
      <c r="K1550" s="62">
        <f t="shared" si="1055"/>
        <v>0</v>
      </c>
      <c r="L1550" s="62">
        <f t="shared" si="1055"/>
        <v>0</v>
      </c>
      <c r="M1550" s="62">
        <f t="shared" si="1055"/>
        <v>0</v>
      </c>
      <c r="N1550" s="62">
        <f t="shared" si="1055"/>
        <v>0</v>
      </c>
      <c r="O1550" s="62">
        <f t="shared" si="1055"/>
        <v>0</v>
      </c>
      <c r="P1550" s="62">
        <f t="shared" si="1055"/>
        <v>0</v>
      </c>
      <c r="Q1550" s="62">
        <f t="shared" si="1055"/>
        <v>0</v>
      </c>
      <c r="R1550" s="63">
        <f t="shared" si="1055"/>
        <v>0</v>
      </c>
    </row>
    <row r="1551" spans="2:18" hidden="1" outlineLevel="1" x14ac:dyDescent="0.25">
      <c r="B1551">
        <v>237</v>
      </c>
      <c r="C1551" s="61">
        <f t="shared" ref="C1551:R1551" si="1056">IF(AND(C1290&gt;=0,C1290&lt;&gt;"a"),C508,0)</f>
        <v>0</v>
      </c>
      <c r="D1551" s="62">
        <f t="shared" si="1056"/>
        <v>0</v>
      </c>
      <c r="E1551" s="62">
        <f t="shared" si="1056"/>
        <v>0</v>
      </c>
      <c r="F1551" s="62">
        <f t="shared" si="1056"/>
        <v>0</v>
      </c>
      <c r="G1551" s="62">
        <f t="shared" si="1056"/>
        <v>0</v>
      </c>
      <c r="H1551" s="62">
        <f t="shared" si="1056"/>
        <v>0</v>
      </c>
      <c r="I1551" s="62">
        <f t="shared" si="1056"/>
        <v>0</v>
      </c>
      <c r="J1551" s="62">
        <f t="shared" si="1056"/>
        <v>0</v>
      </c>
      <c r="K1551" s="62">
        <f t="shared" si="1056"/>
        <v>0</v>
      </c>
      <c r="L1551" s="62">
        <f t="shared" si="1056"/>
        <v>0</v>
      </c>
      <c r="M1551" s="62">
        <f t="shared" si="1056"/>
        <v>0</v>
      </c>
      <c r="N1551" s="62">
        <f t="shared" si="1056"/>
        <v>0</v>
      </c>
      <c r="O1551" s="62">
        <f t="shared" si="1056"/>
        <v>0</v>
      </c>
      <c r="P1551" s="62">
        <f t="shared" si="1056"/>
        <v>0</v>
      </c>
      <c r="Q1551" s="62">
        <f t="shared" si="1056"/>
        <v>0</v>
      </c>
      <c r="R1551" s="63">
        <f t="shared" si="1056"/>
        <v>0</v>
      </c>
    </row>
    <row r="1552" spans="2:18" hidden="1" outlineLevel="1" x14ac:dyDescent="0.25">
      <c r="B1552">
        <v>238</v>
      </c>
      <c r="C1552" s="61">
        <f t="shared" ref="C1552:R1552" si="1057">IF(AND(C1291&gt;=0,C1291&lt;&gt;"a"),C509,0)</f>
        <v>0</v>
      </c>
      <c r="D1552" s="62">
        <f t="shared" si="1057"/>
        <v>0</v>
      </c>
      <c r="E1552" s="62">
        <f t="shared" si="1057"/>
        <v>0</v>
      </c>
      <c r="F1552" s="62">
        <f t="shared" si="1057"/>
        <v>0</v>
      </c>
      <c r="G1552" s="62">
        <f t="shared" si="1057"/>
        <v>0</v>
      </c>
      <c r="H1552" s="62">
        <f t="shared" si="1057"/>
        <v>0</v>
      </c>
      <c r="I1552" s="62">
        <f t="shared" si="1057"/>
        <v>0</v>
      </c>
      <c r="J1552" s="62">
        <f t="shared" si="1057"/>
        <v>0</v>
      </c>
      <c r="K1552" s="62">
        <f t="shared" si="1057"/>
        <v>0</v>
      </c>
      <c r="L1552" s="62">
        <f t="shared" si="1057"/>
        <v>0</v>
      </c>
      <c r="M1552" s="62">
        <f t="shared" si="1057"/>
        <v>0</v>
      </c>
      <c r="N1552" s="62">
        <f t="shared" si="1057"/>
        <v>0</v>
      </c>
      <c r="O1552" s="62">
        <f t="shared" si="1057"/>
        <v>0</v>
      </c>
      <c r="P1552" s="62">
        <f t="shared" si="1057"/>
        <v>0</v>
      </c>
      <c r="Q1552" s="62">
        <f t="shared" si="1057"/>
        <v>0</v>
      </c>
      <c r="R1552" s="63">
        <f t="shared" si="1057"/>
        <v>0</v>
      </c>
    </row>
    <row r="1553" spans="2:18" hidden="1" outlineLevel="1" x14ac:dyDescent="0.25">
      <c r="B1553">
        <v>239</v>
      </c>
      <c r="C1553" s="61">
        <f t="shared" ref="C1553:R1553" si="1058">IF(AND(C1292&gt;=0,C1292&lt;&gt;"a"),C510,0)</f>
        <v>0</v>
      </c>
      <c r="D1553" s="62">
        <f t="shared" si="1058"/>
        <v>0</v>
      </c>
      <c r="E1553" s="62">
        <f t="shared" si="1058"/>
        <v>0</v>
      </c>
      <c r="F1553" s="62">
        <f t="shared" si="1058"/>
        <v>0</v>
      </c>
      <c r="G1553" s="62">
        <f t="shared" si="1058"/>
        <v>0</v>
      </c>
      <c r="H1553" s="62">
        <f t="shared" si="1058"/>
        <v>0</v>
      </c>
      <c r="I1553" s="62">
        <f t="shared" si="1058"/>
        <v>0</v>
      </c>
      <c r="J1553" s="62">
        <f t="shared" si="1058"/>
        <v>0</v>
      </c>
      <c r="K1553" s="62">
        <f t="shared" si="1058"/>
        <v>0</v>
      </c>
      <c r="L1553" s="62">
        <f t="shared" si="1058"/>
        <v>0</v>
      </c>
      <c r="M1553" s="62">
        <f t="shared" si="1058"/>
        <v>0</v>
      </c>
      <c r="N1553" s="62">
        <f t="shared" si="1058"/>
        <v>0</v>
      </c>
      <c r="O1553" s="62">
        <f t="shared" si="1058"/>
        <v>0</v>
      </c>
      <c r="P1553" s="62">
        <f t="shared" si="1058"/>
        <v>0</v>
      </c>
      <c r="Q1553" s="62">
        <f t="shared" si="1058"/>
        <v>0</v>
      </c>
      <c r="R1553" s="63">
        <f t="shared" si="1058"/>
        <v>0</v>
      </c>
    </row>
    <row r="1554" spans="2:18" hidden="1" outlineLevel="1" x14ac:dyDescent="0.25">
      <c r="B1554">
        <v>240</v>
      </c>
      <c r="C1554" s="61">
        <f t="shared" ref="C1554:R1554" si="1059">IF(AND(C1293&gt;=0,C1293&lt;&gt;"a"),C511,0)</f>
        <v>0</v>
      </c>
      <c r="D1554" s="62">
        <f t="shared" si="1059"/>
        <v>0</v>
      </c>
      <c r="E1554" s="62">
        <f t="shared" si="1059"/>
        <v>0</v>
      </c>
      <c r="F1554" s="62">
        <f t="shared" si="1059"/>
        <v>0</v>
      </c>
      <c r="G1554" s="62">
        <f t="shared" si="1059"/>
        <v>0</v>
      </c>
      <c r="H1554" s="62">
        <f t="shared" si="1059"/>
        <v>0</v>
      </c>
      <c r="I1554" s="62">
        <f t="shared" si="1059"/>
        <v>0</v>
      </c>
      <c r="J1554" s="62">
        <f t="shared" si="1059"/>
        <v>0</v>
      </c>
      <c r="K1554" s="62">
        <f t="shared" si="1059"/>
        <v>0</v>
      </c>
      <c r="L1554" s="62">
        <f t="shared" si="1059"/>
        <v>0</v>
      </c>
      <c r="M1554" s="62">
        <f t="shared" si="1059"/>
        <v>0</v>
      </c>
      <c r="N1554" s="62">
        <f t="shared" si="1059"/>
        <v>0</v>
      </c>
      <c r="O1554" s="62">
        <f t="shared" si="1059"/>
        <v>0</v>
      </c>
      <c r="P1554" s="62">
        <f t="shared" si="1059"/>
        <v>0</v>
      </c>
      <c r="Q1554" s="62">
        <f t="shared" si="1059"/>
        <v>0</v>
      </c>
      <c r="R1554" s="63">
        <f t="shared" si="1059"/>
        <v>0</v>
      </c>
    </row>
    <row r="1555" spans="2:18" hidden="1" outlineLevel="1" x14ac:dyDescent="0.25">
      <c r="B1555">
        <v>241</v>
      </c>
      <c r="C1555" s="61">
        <f t="shared" ref="C1555:R1555" si="1060">IF(AND(C1294&gt;=0,C1294&lt;&gt;"a"),C512,0)</f>
        <v>0</v>
      </c>
      <c r="D1555" s="62">
        <f t="shared" si="1060"/>
        <v>0</v>
      </c>
      <c r="E1555" s="62">
        <f t="shared" si="1060"/>
        <v>0</v>
      </c>
      <c r="F1555" s="62">
        <f t="shared" si="1060"/>
        <v>0</v>
      </c>
      <c r="G1555" s="62">
        <f t="shared" si="1060"/>
        <v>0</v>
      </c>
      <c r="H1555" s="62">
        <f t="shared" si="1060"/>
        <v>0</v>
      </c>
      <c r="I1555" s="62">
        <f t="shared" si="1060"/>
        <v>0</v>
      </c>
      <c r="J1555" s="62">
        <f t="shared" si="1060"/>
        <v>0</v>
      </c>
      <c r="K1555" s="62">
        <f t="shared" si="1060"/>
        <v>0</v>
      </c>
      <c r="L1555" s="62">
        <f t="shared" si="1060"/>
        <v>0</v>
      </c>
      <c r="M1555" s="62">
        <f t="shared" si="1060"/>
        <v>0</v>
      </c>
      <c r="N1555" s="62">
        <f t="shared" si="1060"/>
        <v>0</v>
      </c>
      <c r="O1555" s="62">
        <f t="shared" si="1060"/>
        <v>0</v>
      </c>
      <c r="P1555" s="62">
        <f t="shared" si="1060"/>
        <v>0</v>
      </c>
      <c r="Q1555" s="62">
        <f t="shared" si="1060"/>
        <v>0</v>
      </c>
      <c r="R1555" s="63">
        <f t="shared" si="1060"/>
        <v>0</v>
      </c>
    </row>
    <row r="1556" spans="2:18" hidden="1" outlineLevel="1" x14ac:dyDescent="0.25">
      <c r="B1556">
        <v>242</v>
      </c>
      <c r="C1556" s="61">
        <f t="shared" ref="C1556:R1556" si="1061">IF(AND(C1295&gt;=0,C1295&lt;&gt;"a"),C513,0)</f>
        <v>0</v>
      </c>
      <c r="D1556" s="62">
        <f t="shared" si="1061"/>
        <v>0</v>
      </c>
      <c r="E1556" s="62">
        <f t="shared" si="1061"/>
        <v>0</v>
      </c>
      <c r="F1556" s="62">
        <f t="shared" si="1061"/>
        <v>0</v>
      </c>
      <c r="G1556" s="62">
        <f t="shared" si="1061"/>
        <v>0</v>
      </c>
      <c r="H1556" s="62">
        <f t="shared" si="1061"/>
        <v>0</v>
      </c>
      <c r="I1556" s="62">
        <f t="shared" si="1061"/>
        <v>0</v>
      </c>
      <c r="J1556" s="62">
        <f t="shared" si="1061"/>
        <v>0</v>
      </c>
      <c r="K1556" s="62">
        <f t="shared" si="1061"/>
        <v>0</v>
      </c>
      <c r="L1556" s="62">
        <f t="shared" si="1061"/>
        <v>0</v>
      </c>
      <c r="M1556" s="62">
        <f t="shared" si="1061"/>
        <v>0</v>
      </c>
      <c r="N1556" s="62">
        <f t="shared" si="1061"/>
        <v>0</v>
      </c>
      <c r="O1556" s="62">
        <f t="shared" si="1061"/>
        <v>0</v>
      </c>
      <c r="P1556" s="62">
        <f t="shared" si="1061"/>
        <v>0</v>
      </c>
      <c r="Q1556" s="62">
        <f t="shared" si="1061"/>
        <v>0</v>
      </c>
      <c r="R1556" s="63">
        <f t="shared" si="1061"/>
        <v>0</v>
      </c>
    </row>
    <row r="1557" spans="2:18" hidden="1" outlineLevel="1" x14ac:dyDescent="0.25">
      <c r="B1557">
        <v>243</v>
      </c>
      <c r="C1557" s="61">
        <f t="shared" ref="C1557:R1557" si="1062">IF(AND(C1296&gt;=0,C1296&lt;&gt;"a"),C514,0)</f>
        <v>0</v>
      </c>
      <c r="D1557" s="62">
        <f t="shared" si="1062"/>
        <v>0</v>
      </c>
      <c r="E1557" s="62">
        <f t="shared" si="1062"/>
        <v>0</v>
      </c>
      <c r="F1557" s="62">
        <f t="shared" si="1062"/>
        <v>0</v>
      </c>
      <c r="G1557" s="62">
        <f t="shared" si="1062"/>
        <v>0</v>
      </c>
      <c r="H1557" s="62">
        <f t="shared" si="1062"/>
        <v>0</v>
      </c>
      <c r="I1557" s="62">
        <f t="shared" si="1062"/>
        <v>0</v>
      </c>
      <c r="J1557" s="62">
        <f t="shared" si="1062"/>
        <v>0</v>
      </c>
      <c r="K1557" s="62">
        <f t="shared" si="1062"/>
        <v>0</v>
      </c>
      <c r="L1557" s="62">
        <f t="shared" si="1062"/>
        <v>0</v>
      </c>
      <c r="M1557" s="62">
        <f t="shared" si="1062"/>
        <v>0</v>
      </c>
      <c r="N1557" s="62">
        <f t="shared" si="1062"/>
        <v>0</v>
      </c>
      <c r="O1557" s="62">
        <f t="shared" si="1062"/>
        <v>0</v>
      </c>
      <c r="P1557" s="62">
        <f t="shared" si="1062"/>
        <v>0</v>
      </c>
      <c r="Q1557" s="62">
        <f t="shared" si="1062"/>
        <v>0</v>
      </c>
      <c r="R1557" s="63">
        <f t="shared" si="1062"/>
        <v>0</v>
      </c>
    </row>
    <row r="1558" spans="2:18" hidden="1" outlineLevel="1" x14ac:dyDescent="0.25">
      <c r="B1558">
        <v>244</v>
      </c>
      <c r="C1558" s="61">
        <f t="shared" ref="C1558:R1558" si="1063">IF(AND(C1297&gt;=0,C1297&lt;&gt;"a"),C515,0)</f>
        <v>0</v>
      </c>
      <c r="D1558" s="62">
        <f t="shared" si="1063"/>
        <v>0</v>
      </c>
      <c r="E1558" s="62">
        <f t="shared" si="1063"/>
        <v>0</v>
      </c>
      <c r="F1558" s="62">
        <f t="shared" si="1063"/>
        <v>0</v>
      </c>
      <c r="G1558" s="62">
        <f t="shared" si="1063"/>
        <v>0</v>
      </c>
      <c r="H1558" s="62">
        <f t="shared" si="1063"/>
        <v>0</v>
      </c>
      <c r="I1558" s="62">
        <f t="shared" si="1063"/>
        <v>0</v>
      </c>
      <c r="J1558" s="62">
        <f t="shared" si="1063"/>
        <v>0</v>
      </c>
      <c r="K1558" s="62">
        <f t="shared" si="1063"/>
        <v>0</v>
      </c>
      <c r="L1558" s="62">
        <f t="shared" si="1063"/>
        <v>0</v>
      </c>
      <c r="M1558" s="62">
        <f t="shared" si="1063"/>
        <v>0</v>
      </c>
      <c r="N1558" s="62">
        <f t="shared" si="1063"/>
        <v>0</v>
      </c>
      <c r="O1558" s="62">
        <f t="shared" si="1063"/>
        <v>0</v>
      </c>
      <c r="P1558" s="62">
        <f t="shared" si="1063"/>
        <v>0</v>
      </c>
      <c r="Q1558" s="62">
        <f t="shared" si="1063"/>
        <v>0</v>
      </c>
      <c r="R1558" s="63">
        <f t="shared" si="1063"/>
        <v>0</v>
      </c>
    </row>
    <row r="1559" spans="2:18" hidden="1" outlineLevel="1" x14ac:dyDescent="0.25">
      <c r="B1559">
        <v>245</v>
      </c>
      <c r="C1559" s="61">
        <f t="shared" ref="C1559:R1559" si="1064">IF(AND(C1298&gt;=0,C1298&lt;&gt;"a"),C516,0)</f>
        <v>0</v>
      </c>
      <c r="D1559" s="62">
        <f t="shared" si="1064"/>
        <v>0</v>
      </c>
      <c r="E1559" s="62">
        <f t="shared" si="1064"/>
        <v>0</v>
      </c>
      <c r="F1559" s="62">
        <f t="shared" si="1064"/>
        <v>0</v>
      </c>
      <c r="G1559" s="62">
        <f t="shared" si="1064"/>
        <v>0</v>
      </c>
      <c r="H1559" s="62">
        <f t="shared" si="1064"/>
        <v>0</v>
      </c>
      <c r="I1559" s="62">
        <f t="shared" si="1064"/>
        <v>0</v>
      </c>
      <c r="J1559" s="62">
        <f t="shared" si="1064"/>
        <v>0</v>
      </c>
      <c r="K1559" s="62">
        <f t="shared" si="1064"/>
        <v>0</v>
      </c>
      <c r="L1559" s="62">
        <f t="shared" si="1064"/>
        <v>0</v>
      </c>
      <c r="M1559" s="62">
        <f t="shared" si="1064"/>
        <v>0</v>
      </c>
      <c r="N1559" s="62">
        <f t="shared" si="1064"/>
        <v>0</v>
      </c>
      <c r="O1559" s="62">
        <f t="shared" si="1064"/>
        <v>0</v>
      </c>
      <c r="P1559" s="62">
        <f t="shared" si="1064"/>
        <v>0</v>
      </c>
      <c r="Q1559" s="62">
        <f t="shared" si="1064"/>
        <v>0</v>
      </c>
      <c r="R1559" s="63">
        <f t="shared" si="1064"/>
        <v>0</v>
      </c>
    </row>
    <row r="1560" spans="2:18" hidden="1" outlineLevel="1" x14ac:dyDescent="0.25">
      <c r="B1560">
        <v>246</v>
      </c>
      <c r="C1560" s="61">
        <f t="shared" ref="C1560:R1560" si="1065">IF(AND(C1299&gt;=0,C1299&lt;&gt;"a"),C517,0)</f>
        <v>0</v>
      </c>
      <c r="D1560" s="62">
        <f t="shared" si="1065"/>
        <v>0</v>
      </c>
      <c r="E1560" s="62">
        <f t="shared" si="1065"/>
        <v>0</v>
      </c>
      <c r="F1560" s="62">
        <f t="shared" si="1065"/>
        <v>0</v>
      </c>
      <c r="G1560" s="62">
        <f t="shared" si="1065"/>
        <v>0</v>
      </c>
      <c r="H1560" s="62">
        <f t="shared" si="1065"/>
        <v>0</v>
      </c>
      <c r="I1560" s="62">
        <f t="shared" si="1065"/>
        <v>0</v>
      </c>
      <c r="J1560" s="62">
        <f t="shared" si="1065"/>
        <v>0</v>
      </c>
      <c r="K1560" s="62">
        <f t="shared" si="1065"/>
        <v>0</v>
      </c>
      <c r="L1560" s="62">
        <f t="shared" si="1065"/>
        <v>0</v>
      </c>
      <c r="M1560" s="62">
        <f t="shared" si="1065"/>
        <v>0</v>
      </c>
      <c r="N1560" s="62">
        <f t="shared" si="1065"/>
        <v>0</v>
      </c>
      <c r="O1560" s="62">
        <f t="shared" si="1065"/>
        <v>0</v>
      </c>
      <c r="P1560" s="62">
        <f t="shared" si="1065"/>
        <v>0</v>
      </c>
      <c r="Q1560" s="62">
        <f t="shared" si="1065"/>
        <v>0</v>
      </c>
      <c r="R1560" s="63">
        <f t="shared" si="1065"/>
        <v>0</v>
      </c>
    </row>
    <row r="1561" spans="2:18" hidden="1" outlineLevel="1" x14ac:dyDescent="0.25">
      <c r="B1561">
        <v>247</v>
      </c>
      <c r="C1561" s="61">
        <f t="shared" ref="C1561:R1561" si="1066">IF(AND(C1300&gt;=0,C1300&lt;&gt;"a"),C518,0)</f>
        <v>0</v>
      </c>
      <c r="D1561" s="62">
        <f t="shared" si="1066"/>
        <v>0</v>
      </c>
      <c r="E1561" s="62">
        <f t="shared" si="1066"/>
        <v>0</v>
      </c>
      <c r="F1561" s="62">
        <f t="shared" si="1066"/>
        <v>0</v>
      </c>
      <c r="G1561" s="62">
        <f t="shared" si="1066"/>
        <v>0</v>
      </c>
      <c r="H1561" s="62">
        <f t="shared" si="1066"/>
        <v>0</v>
      </c>
      <c r="I1561" s="62">
        <f t="shared" si="1066"/>
        <v>0</v>
      </c>
      <c r="J1561" s="62">
        <f t="shared" si="1066"/>
        <v>0</v>
      </c>
      <c r="K1561" s="62">
        <f t="shared" si="1066"/>
        <v>0</v>
      </c>
      <c r="L1561" s="62">
        <f t="shared" si="1066"/>
        <v>0</v>
      </c>
      <c r="M1561" s="62">
        <f t="shared" si="1066"/>
        <v>0</v>
      </c>
      <c r="N1561" s="62">
        <f t="shared" si="1066"/>
        <v>0</v>
      </c>
      <c r="O1561" s="62">
        <f t="shared" si="1066"/>
        <v>0</v>
      </c>
      <c r="P1561" s="62">
        <f t="shared" si="1066"/>
        <v>0</v>
      </c>
      <c r="Q1561" s="62">
        <f t="shared" si="1066"/>
        <v>0</v>
      </c>
      <c r="R1561" s="63">
        <f t="shared" si="1066"/>
        <v>0</v>
      </c>
    </row>
    <row r="1562" spans="2:18" hidden="1" outlineLevel="1" x14ac:dyDescent="0.25">
      <c r="B1562">
        <v>248</v>
      </c>
      <c r="C1562" s="61">
        <f t="shared" ref="C1562:R1562" si="1067">IF(AND(C1301&gt;=0,C1301&lt;&gt;"a"),C519,0)</f>
        <v>0</v>
      </c>
      <c r="D1562" s="62">
        <f t="shared" si="1067"/>
        <v>0</v>
      </c>
      <c r="E1562" s="62">
        <f t="shared" si="1067"/>
        <v>0</v>
      </c>
      <c r="F1562" s="62">
        <f t="shared" si="1067"/>
        <v>0</v>
      </c>
      <c r="G1562" s="62">
        <f t="shared" si="1067"/>
        <v>0</v>
      </c>
      <c r="H1562" s="62">
        <f t="shared" si="1067"/>
        <v>0</v>
      </c>
      <c r="I1562" s="62">
        <f t="shared" si="1067"/>
        <v>0</v>
      </c>
      <c r="J1562" s="62">
        <f t="shared" si="1067"/>
        <v>0</v>
      </c>
      <c r="K1562" s="62">
        <f t="shared" si="1067"/>
        <v>0</v>
      </c>
      <c r="L1562" s="62">
        <f t="shared" si="1067"/>
        <v>0</v>
      </c>
      <c r="M1562" s="62">
        <f t="shared" si="1067"/>
        <v>0</v>
      </c>
      <c r="N1562" s="62">
        <f t="shared" si="1067"/>
        <v>0</v>
      </c>
      <c r="O1562" s="62">
        <f t="shared" si="1067"/>
        <v>0</v>
      </c>
      <c r="P1562" s="62">
        <f t="shared" si="1067"/>
        <v>0</v>
      </c>
      <c r="Q1562" s="62">
        <f t="shared" si="1067"/>
        <v>0</v>
      </c>
      <c r="R1562" s="63">
        <f t="shared" si="1067"/>
        <v>0</v>
      </c>
    </row>
    <row r="1563" spans="2:18" hidden="1" outlineLevel="1" x14ac:dyDescent="0.25">
      <c r="B1563">
        <v>249</v>
      </c>
      <c r="C1563" s="61">
        <f t="shared" ref="C1563:R1563" si="1068">IF(AND(C1302&gt;=0,C1302&lt;&gt;"a"),C520,0)</f>
        <v>0</v>
      </c>
      <c r="D1563" s="62">
        <f t="shared" si="1068"/>
        <v>0</v>
      </c>
      <c r="E1563" s="62">
        <f t="shared" si="1068"/>
        <v>0</v>
      </c>
      <c r="F1563" s="62">
        <f t="shared" si="1068"/>
        <v>0</v>
      </c>
      <c r="G1563" s="62">
        <f t="shared" si="1068"/>
        <v>0</v>
      </c>
      <c r="H1563" s="62">
        <f t="shared" si="1068"/>
        <v>0</v>
      </c>
      <c r="I1563" s="62">
        <f t="shared" si="1068"/>
        <v>0</v>
      </c>
      <c r="J1563" s="62">
        <f t="shared" si="1068"/>
        <v>0</v>
      </c>
      <c r="K1563" s="62">
        <f t="shared" si="1068"/>
        <v>0</v>
      </c>
      <c r="L1563" s="62">
        <f t="shared" si="1068"/>
        <v>0</v>
      </c>
      <c r="M1563" s="62">
        <f t="shared" si="1068"/>
        <v>0</v>
      </c>
      <c r="N1563" s="62">
        <f t="shared" si="1068"/>
        <v>0</v>
      </c>
      <c r="O1563" s="62">
        <f t="shared" si="1068"/>
        <v>0</v>
      </c>
      <c r="P1563" s="62">
        <f t="shared" si="1068"/>
        <v>0</v>
      </c>
      <c r="Q1563" s="62">
        <f t="shared" si="1068"/>
        <v>0</v>
      </c>
      <c r="R1563" s="63">
        <f t="shared" si="1068"/>
        <v>0</v>
      </c>
    </row>
    <row r="1564" spans="2:18" hidden="1" outlineLevel="1" x14ac:dyDescent="0.25">
      <c r="B1564">
        <v>250</v>
      </c>
      <c r="C1564" s="61">
        <f t="shared" ref="C1564:R1564" si="1069">IF(AND(C1303&gt;=0,C1303&lt;&gt;"a"),C521,0)</f>
        <v>0</v>
      </c>
      <c r="D1564" s="62">
        <f t="shared" si="1069"/>
        <v>0</v>
      </c>
      <c r="E1564" s="62">
        <f t="shared" si="1069"/>
        <v>0</v>
      </c>
      <c r="F1564" s="62">
        <f t="shared" si="1069"/>
        <v>0</v>
      </c>
      <c r="G1564" s="62">
        <f t="shared" si="1069"/>
        <v>0</v>
      </c>
      <c r="H1564" s="62">
        <f t="shared" si="1069"/>
        <v>0</v>
      </c>
      <c r="I1564" s="62">
        <f t="shared" si="1069"/>
        <v>0</v>
      </c>
      <c r="J1564" s="62">
        <f t="shared" si="1069"/>
        <v>0</v>
      </c>
      <c r="K1564" s="62">
        <f t="shared" si="1069"/>
        <v>0</v>
      </c>
      <c r="L1564" s="62">
        <f t="shared" si="1069"/>
        <v>0</v>
      </c>
      <c r="M1564" s="62">
        <f t="shared" si="1069"/>
        <v>0</v>
      </c>
      <c r="N1564" s="62">
        <f t="shared" si="1069"/>
        <v>0</v>
      </c>
      <c r="O1564" s="62">
        <f t="shared" si="1069"/>
        <v>0</v>
      </c>
      <c r="P1564" s="62">
        <f t="shared" si="1069"/>
        <v>0</v>
      </c>
      <c r="Q1564" s="62">
        <f t="shared" si="1069"/>
        <v>0</v>
      </c>
      <c r="R1564" s="63">
        <f t="shared" si="1069"/>
        <v>0</v>
      </c>
    </row>
    <row r="1565" spans="2:18" hidden="1" outlineLevel="1" x14ac:dyDescent="0.25">
      <c r="B1565">
        <v>251</v>
      </c>
      <c r="C1565" s="61">
        <f t="shared" ref="C1565:R1565" si="1070">IF(AND(C1304&gt;=0,C1304&lt;&gt;"a"),C522,0)</f>
        <v>0</v>
      </c>
      <c r="D1565" s="62">
        <f t="shared" si="1070"/>
        <v>0</v>
      </c>
      <c r="E1565" s="62">
        <f t="shared" si="1070"/>
        <v>0</v>
      </c>
      <c r="F1565" s="62">
        <f t="shared" si="1070"/>
        <v>0</v>
      </c>
      <c r="G1565" s="62">
        <f t="shared" si="1070"/>
        <v>0</v>
      </c>
      <c r="H1565" s="62">
        <f t="shared" si="1070"/>
        <v>0</v>
      </c>
      <c r="I1565" s="62">
        <f t="shared" si="1070"/>
        <v>0</v>
      </c>
      <c r="J1565" s="62">
        <f t="shared" si="1070"/>
        <v>0</v>
      </c>
      <c r="K1565" s="62">
        <f t="shared" si="1070"/>
        <v>0</v>
      </c>
      <c r="L1565" s="62">
        <f t="shared" si="1070"/>
        <v>0</v>
      </c>
      <c r="M1565" s="62">
        <f t="shared" si="1070"/>
        <v>0</v>
      </c>
      <c r="N1565" s="62">
        <f t="shared" si="1070"/>
        <v>0</v>
      </c>
      <c r="O1565" s="62">
        <f t="shared" si="1070"/>
        <v>0</v>
      </c>
      <c r="P1565" s="62">
        <f t="shared" si="1070"/>
        <v>0</v>
      </c>
      <c r="Q1565" s="62">
        <f t="shared" si="1070"/>
        <v>0</v>
      </c>
      <c r="R1565" s="63">
        <f t="shared" si="1070"/>
        <v>0</v>
      </c>
    </row>
    <row r="1566" spans="2:18" hidden="1" outlineLevel="1" x14ac:dyDescent="0.25">
      <c r="B1566">
        <v>252</v>
      </c>
      <c r="C1566" s="61">
        <f t="shared" ref="C1566:R1566" si="1071">IF(AND(C1305&gt;=0,C1305&lt;&gt;"a"),C523,0)</f>
        <v>0</v>
      </c>
      <c r="D1566" s="62">
        <f t="shared" si="1071"/>
        <v>0</v>
      </c>
      <c r="E1566" s="62">
        <f t="shared" si="1071"/>
        <v>0</v>
      </c>
      <c r="F1566" s="62">
        <f t="shared" si="1071"/>
        <v>0</v>
      </c>
      <c r="G1566" s="62">
        <f t="shared" si="1071"/>
        <v>0</v>
      </c>
      <c r="H1566" s="62">
        <f t="shared" si="1071"/>
        <v>0</v>
      </c>
      <c r="I1566" s="62">
        <f t="shared" si="1071"/>
        <v>0</v>
      </c>
      <c r="J1566" s="62">
        <f t="shared" si="1071"/>
        <v>0</v>
      </c>
      <c r="K1566" s="62">
        <f t="shared" si="1071"/>
        <v>0</v>
      </c>
      <c r="L1566" s="62">
        <f t="shared" si="1071"/>
        <v>0</v>
      </c>
      <c r="M1566" s="62">
        <f t="shared" si="1071"/>
        <v>0</v>
      </c>
      <c r="N1566" s="62">
        <f t="shared" si="1071"/>
        <v>0</v>
      </c>
      <c r="O1566" s="62">
        <f t="shared" si="1071"/>
        <v>0</v>
      </c>
      <c r="P1566" s="62">
        <f t="shared" si="1071"/>
        <v>0</v>
      </c>
      <c r="Q1566" s="62">
        <f t="shared" si="1071"/>
        <v>0</v>
      </c>
      <c r="R1566" s="63">
        <f t="shared" si="1071"/>
        <v>0</v>
      </c>
    </row>
    <row r="1567" spans="2:18" hidden="1" outlineLevel="1" x14ac:dyDescent="0.25">
      <c r="B1567">
        <v>253</v>
      </c>
      <c r="C1567" s="61">
        <f t="shared" ref="C1567:R1567" si="1072">IF(AND(C1306&gt;=0,C1306&lt;&gt;"a"),C524,0)</f>
        <v>0</v>
      </c>
      <c r="D1567" s="62">
        <f t="shared" si="1072"/>
        <v>0</v>
      </c>
      <c r="E1567" s="62">
        <f t="shared" si="1072"/>
        <v>0</v>
      </c>
      <c r="F1567" s="62">
        <f t="shared" si="1072"/>
        <v>0</v>
      </c>
      <c r="G1567" s="62">
        <f t="shared" si="1072"/>
        <v>0</v>
      </c>
      <c r="H1567" s="62">
        <f t="shared" si="1072"/>
        <v>0</v>
      </c>
      <c r="I1567" s="62">
        <f t="shared" si="1072"/>
        <v>0</v>
      </c>
      <c r="J1567" s="62">
        <f t="shared" si="1072"/>
        <v>0</v>
      </c>
      <c r="K1567" s="62">
        <f t="shared" si="1072"/>
        <v>0</v>
      </c>
      <c r="L1567" s="62">
        <f t="shared" si="1072"/>
        <v>0</v>
      </c>
      <c r="M1567" s="62">
        <f t="shared" si="1072"/>
        <v>0</v>
      </c>
      <c r="N1567" s="62">
        <f t="shared" si="1072"/>
        <v>0</v>
      </c>
      <c r="O1567" s="62">
        <f t="shared" si="1072"/>
        <v>0</v>
      </c>
      <c r="P1567" s="62">
        <f t="shared" si="1072"/>
        <v>0</v>
      </c>
      <c r="Q1567" s="62">
        <f t="shared" si="1072"/>
        <v>0</v>
      </c>
      <c r="R1567" s="63">
        <f t="shared" si="1072"/>
        <v>0</v>
      </c>
    </row>
    <row r="1568" spans="2:18" hidden="1" outlineLevel="1" x14ac:dyDescent="0.25">
      <c r="B1568">
        <v>254</v>
      </c>
      <c r="C1568" s="61">
        <f t="shared" ref="C1568:R1568" si="1073">IF(AND(C1307&gt;=0,C1307&lt;&gt;"a"),C525,0)</f>
        <v>0</v>
      </c>
      <c r="D1568" s="62">
        <f t="shared" si="1073"/>
        <v>0</v>
      </c>
      <c r="E1568" s="62">
        <f t="shared" si="1073"/>
        <v>0</v>
      </c>
      <c r="F1568" s="62">
        <f t="shared" si="1073"/>
        <v>0</v>
      </c>
      <c r="G1568" s="62">
        <f t="shared" si="1073"/>
        <v>0</v>
      </c>
      <c r="H1568" s="62">
        <f t="shared" si="1073"/>
        <v>0</v>
      </c>
      <c r="I1568" s="62">
        <f t="shared" si="1073"/>
        <v>0</v>
      </c>
      <c r="J1568" s="62">
        <f t="shared" si="1073"/>
        <v>0</v>
      </c>
      <c r="K1568" s="62">
        <f t="shared" si="1073"/>
        <v>0</v>
      </c>
      <c r="L1568" s="62">
        <f t="shared" si="1073"/>
        <v>0</v>
      </c>
      <c r="M1568" s="62">
        <f t="shared" si="1073"/>
        <v>0</v>
      </c>
      <c r="N1568" s="62">
        <f t="shared" si="1073"/>
        <v>0</v>
      </c>
      <c r="O1568" s="62">
        <f t="shared" si="1073"/>
        <v>0</v>
      </c>
      <c r="P1568" s="62">
        <f t="shared" si="1073"/>
        <v>0</v>
      </c>
      <c r="Q1568" s="62">
        <f t="shared" si="1073"/>
        <v>0</v>
      </c>
      <c r="R1568" s="63">
        <f t="shared" si="1073"/>
        <v>0</v>
      </c>
    </row>
    <row r="1569" spans="2:24" ht="15.75" hidden="1" outlineLevel="1" thickBot="1" x14ac:dyDescent="0.3">
      <c r="B1569">
        <v>255</v>
      </c>
      <c r="C1569" s="64">
        <f t="shared" ref="C1569:R1569" si="1074">IF(AND(C1308&gt;=0,C1308&lt;&gt;"a"),C526,0)</f>
        <v>0</v>
      </c>
      <c r="D1569" s="65">
        <f t="shared" si="1074"/>
        <v>0</v>
      </c>
      <c r="E1569" s="65">
        <f t="shared" si="1074"/>
        <v>0</v>
      </c>
      <c r="F1569" s="65">
        <f t="shared" si="1074"/>
        <v>0</v>
      </c>
      <c r="G1569" s="65">
        <f t="shared" si="1074"/>
        <v>0</v>
      </c>
      <c r="H1569" s="65">
        <f t="shared" si="1074"/>
        <v>0</v>
      </c>
      <c r="I1569" s="65">
        <f t="shared" si="1074"/>
        <v>0</v>
      </c>
      <c r="J1569" s="65">
        <f t="shared" si="1074"/>
        <v>0</v>
      </c>
      <c r="K1569" s="65">
        <f t="shared" si="1074"/>
        <v>0</v>
      </c>
      <c r="L1569" s="65">
        <f t="shared" si="1074"/>
        <v>0</v>
      </c>
      <c r="M1569" s="65">
        <f t="shared" si="1074"/>
        <v>0</v>
      </c>
      <c r="N1569" s="65">
        <f t="shared" si="1074"/>
        <v>0</v>
      </c>
      <c r="O1569" s="65">
        <f t="shared" si="1074"/>
        <v>0</v>
      </c>
      <c r="P1569" s="65">
        <f t="shared" si="1074"/>
        <v>0</v>
      </c>
      <c r="Q1569" s="65">
        <f t="shared" si="1074"/>
        <v>0</v>
      </c>
      <c r="R1569" s="66">
        <f t="shared" si="1074"/>
        <v>0</v>
      </c>
    </row>
    <row r="1570" spans="2:24" collapsed="1" x14ac:dyDescent="0.25"/>
    <row r="1571" spans="2:24" ht="15.75" thickBot="1" x14ac:dyDescent="0.3"/>
    <row r="1572" spans="2:24" ht="15.75" thickBot="1" x14ac:dyDescent="0.3">
      <c r="F1572" s="68" t="s">
        <v>120</v>
      </c>
      <c r="G1572" s="67" t="str">
        <f>DEC2HEX(W1572,4)</f>
        <v>0E1E</v>
      </c>
      <c r="W1572">
        <f>SUMPRODUCT(W1574:W1829,X1574:X1829)</f>
        <v>3614</v>
      </c>
    </row>
    <row r="1573" spans="2:24" ht="15.75" outlineLevel="1" thickBot="1" x14ac:dyDescent="0.3">
      <c r="C1573">
        <v>0</v>
      </c>
      <c r="D1573">
        <v>2</v>
      </c>
      <c r="E1573">
        <v>4</v>
      </c>
      <c r="F1573">
        <v>6</v>
      </c>
      <c r="G1573">
        <v>8</v>
      </c>
      <c r="H1573">
        <v>10</v>
      </c>
      <c r="I1573">
        <v>12</v>
      </c>
      <c r="J1573">
        <v>14</v>
      </c>
      <c r="K1573">
        <v>16</v>
      </c>
      <c r="L1573">
        <v>18</v>
      </c>
      <c r="M1573">
        <v>20</v>
      </c>
      <c r="N1573">
        <v>22</v>
      </c>
      <c r="O1573">
        <v>24</v>
      </c>
      <c r="P1573">
        <v>26</v>
      </c>
      <c r="Q1573">
        <v>28</v>
      </c>
      <c r="R1573">
        <v>30</v>
      </c>
    </row>
    <row r="1574" spans="2:24" outlineLevel="1" x14ac:dyDescent="0.25">
      <c r="B1574">
        <v>0</v>
      </c>
      <c r="C1574" s="28" t="str">
        <f>IF(C1314&gt;0,DEC2HEX(C$1573/2,2)&amp;DEC2HEX($B1574,2),"")</f>
        <v/>
      </c>
      <c r="D1574" s="27" t="str">
        <f t="shared" ref="D1574:R1574" si="1075">IF(D1314&gt;0,DEC2HEX(D$1573/2,2)&amp;DEC2HEX($B1574,2),"")</f>
        <v/>
      </c>
      <c r="E1574" s="27" t="str">
        <f t="shared" si="1075"/>
        <v/>
      </c>
      <c r="F1574" s="27" t="str">
        <f t="shared" si="1075"/>
        <v/>
      </c>
      <c r="G1574" s="27" t="str">
        <f t="shared" si="1075"/>
        <v/>
      </c>
      <c r="H1574" s="27" t="str">
        <f t="shared" si="1075"/>
        <v/>
      </c>
      <c r="I1574" s="27" t="str">
        <f t="shared" si="1075"/>
        <v/>
      </c>
      <c r="J1574" s="27" t="str">
        <f t="shared" si="1075"/>
        <v/>
      </c>
      <c r="K1574" s="27" t="str">
        <f t="shared" si="1075"/>
        <v/>
      </c>
      <c r="L1574" s="27" t="str">
        <f t="shared" si="1075"/>
        <v/>
      </c>
      <c r="M1574" s="27" t="str">
        <f t="shared" si="1075"/>
        <v/>
      </c>
      <c r="N1574" s="27" t="str">
        <f t="shared" si="1075"/>
        <v/>
      </c>
      <c r="O1574" s="27" t="str">
        <f t="shared" si="1075"/>
        <v/>
      </c>
      <c r="P1574" s="27" t="str">
        <f t="shared" si="1075"/>
        <v/>
      </c>
      <c r="Q1574" s="27" t="str">
        <f t="shared" si="1075"/>
        <v/>
      </c>
      <c r="R1574" s="26" t="str">
        <f t="shared" si="1075"/>
        <v/>
      </c>
      <c r="S1574" s="28" t="str">
        <f t="shared" ref="S1574:S1637" si="1076">C1574&amp;D1574&amp;E1574&amp;F1574&amp;G1574&amp;H1574&amp;I1574&amp;J1574&amp;K1574&amp;L1574&amp;M1574&amp;N1574&amp;O1574&amp;P1574&amp;Q1574&amp;R1574</f>
        <v/>
      </c>
      <c r="T1574" s="79" t="str">
        <f>IF(S1574&lt;&gt;"",COUNTIF($S$1574:S1574,S1574),"")</f>
        <v/>
      </c>
      <c r="U1574" s="26" t="str">
        <f>IF(COUNT($T$1574:T1574)=1,S1574,"")</f>
        <v/>
      </c>
      <c r="V1574">
        <f>IF(U1574&lt;&gt;"",U1574,0)</f>
        <v>0</v>
      </c>
      <c r="W1574">
        <f t="shared" ref="W1574" si="1077">HEX2DEC(V1574)</f>
        <v>0</v>
      </c>
      <c r="X1574">
        <f>IF(W1574&gt;0,1,0)</f>
        <v>0</v>
      </c>
    </row>
    <row r="1575" spans="2:24" outlineLevel="1" x14ac:dyDescent="0.25">
      <c r="B1575">
        <v>1</v>
      </c>
      <c r="C1575" s="21" t="str">
        <f t="shared" ref="C1575:R1575" si="1078">IF(C1315&gt;0,DEC2HEX(C$1573/2,2)&amp;DEC2HEX($B1575,2),"")</f>
        <v/>
      </c>
      <c r="D1575" s="5" t="str">
        <f t="shared" si="1078"/>
        <v/>
      </c>
      <c r="E1575" s="5" t="str">
        <f t="shared" si="1078"/>
        <v/>
      </c>
      <c r="F1575" s="5" t="str">
        <f t="shared" si="1078"/>
        <v/>
      </c>
      <c r="G1575" s="5" t="str">
        <f t="shared" si="1078"/>
        <v/>
      </c>
      <c r="H1575" s="5" t="str">
        <f t="shared" si="1078"/>
        <v/>
      </c>
      <c r="I1575" s="5" t="str">
        <f t="shared" si="1078"/>
        <v/>
      </c>
      <c r="J1575" s="5" t="str">
        <f t="shared" si="1078"/>
        <v/>
      </c>
      <c r="K1575" s="5" t="str">
        <f t="shared" si="1078"/>
        <v/>
      </c>
      <c r="L1575" s="5" t="str">
        <f t="shared" si="1078"/>
        <v/>
      </c>
      <c r="M1575" s="5" t="str">
        <f t="shared" si="1078"/>
        <v/>
      </c>
      <c r="N1575" s="5" t="str">
        <f t="shared" si="1078"/>
        <v/>
      </c>
      <c r="O1575" s="5" t="str">
        <f t="shared" si="1078"/>
        <v/>
      </c>
      <c r="P1575" s="5" t="str">
        <f t="shared" si="1078"/>
        <v/>
      </c>
      <c r="Q1575" s="5" t="str">
        <f t="shared" si="1078"/>
        <v/>
      </c>
      <c r="R1575" s="20" t="str">
        <f t="shared" si="1078"/>
        <v/>
      </c>
      <c r="S1575" s="21" t="str">
        <f t="shared" si="1076"/>
        <v/>
      </c>
      <c r="T1575" s="39" t="str">
        <f>IF(S1575&lt;&gt;"",COUNTIF($S$1574:S1575,S1575),"")</f>
        <v/>
      </c>
      <c r="U1575" s="20" t="str">
        <f>IF(COUNT($T$1574:T1575)=1,S1575,"")</f>
        <v/>
      </c>
      <c r="V1575">
        <f t="shared" ref="V1575:V1638" si="1079">IF(U1575&lt;&gt;"",U1575,0)</f>
        <v>0</v>
      </c>
      <c r="W1575">
        <f>HEX2DEC(V1575)</f>
        <v>0</v>
      </c>
      <c r="X1575">
        <f t="shared" ref="X1575:X1638" si="1080">IF(W1575&gt;0,1,0)</f>
        <v>0</v>
      </c>
    </row>
    <row r="1576" spans="2:24" outlineLevel="1" x14ac:dyDescent="0.25">
      <c r="B1576">
        <v>2</v>
      </c>
      <c r="C1576" s="21" t="str">
        <f t="shared" ref="C1576:R1576" si="1081">IF(C1316&gt;0,DEC2HEX(C$1573/2,2)&amp;DEC2HEX($B1576,2),"")</f>
        <v/>
      </c>
      <c r="D1576" s="5" t="str">
        <f t="shared" si="1081"/>
        <v/>
      </c>
      <c r="E1576" s="5" t="str">
        <f t="shared" si="1081"/>
        <v/>
      </c>
      <c r="F1576" s="5" t="str">
        <f t="shared" si="1081"/>
        <v/>
      </c>
      <c r="G1576" s="5" t="str">
        <f t="shared" si="1081"/>
        <v/>
      </c>
      <c r="H1576" s="5" t="str">
        <f t="shared" si="1081"/>
        <v/>
      </c>
      <c r="I1576" s="5" t="str">
        <f t="shared" si="1081"/>
        <v/>
      </c>
      <c r="J1576" s="5" t="str">
        <f t="shared" si="1081"/>
        <v/>
      </c>
      <c r="K1576" s="5" t="str">
        <f t="shared" si="1081"/>
        <v/>
      </c>
      <c r="L1576" s="5" t="str">
        <f t="shared" si="1081"/>
        <v/>
      </c>
      <c r="M1576" s="5" t="str">
        <f t="shared" si="1081"/>
        <v/>
      </c>
      <c r="N1576" s="5" t="str">
        <f t="shared" si="1081"/>
        <v/>
      </c>
      <c r="O1576" s="5" t="str">
        <f t="shared" si="1081"/>
        <v/>
      </c>
      <c r="P1576" s="5" t="str">
        <f t="shared" si="1081"/>
        <v/>
      </c>
      <c r="Q1576" s="5" t="str">
        <f t="shared" si="1081"/>
        <v/>
      </c>
      <c r="R1576" s="20" t="str">
        <f t="shared" si="1081"/>
        <v/>
      </c>
      <c r="S1576" s="21" t="str">
        <f t="shared" si="1076"/>
        <v/>
      </c>
      <c r="T1576" s="39" t="str">
        <f>IF(S1576&lt;&gt;"",COUNTIF($S$1574:S1576,S1576),"")</f>
        <v/>
      </c>
      <c r="U1576" s="20" t="str">
        <f>IF(COUNT($T$1574:T1576)=1,S1576,"")</f>
        <v/>
      </c>
      <c r="V1576">
        <f t="shared" si="1079"/>
        <v>0</v>
      </c>
      <c r="W1576">
        <f t="shared" ref="W1576:W1639" si="1082">HEX2DEC(V1576)</f>
        <v>0</v>
      </c>
      <c r="X1576">
        <f t="shared" si="1080"/>
        <v>0</v>
      </c>
    </row>
    <row r="1577" spans="2:24" outlineLevel="1" x14ac:dyDescent="0.25">
      <c r="B1577">
        <v>3</v>
      </c>
      <c r="C1577" s="21" t="str">
        <f t="shared" ref="C1577:R1577" si="1083">IF(C1317&gt;0,DEC2HEX(C$1573/2,2)&amp;DEC2HEX($B1577,2),"")</f>
        <v/>
      </c>
      <c r="D1577" s="5" t="str">
        <f t="shared" si="1083"/>
        <v/>
      </c>
      <c r="E1577" s="5" t="str">
        <f t="shared" si="1083"/>
        <v/>
      </c>
      <c r="F1577" s="5" t="str">
        <f t="shared" si="1083"/>
        <v/>
      </c>
      <c r="G1577" s="5" t="str">
        <f t="shared" si="1083"/>
        <v/>
      </c>
      <c r="H1577" s="5" t="str">
        <f t="shared" si="1083"/>
        <v/>
      </c>
      <c r="I1577" s="5" t="str">
        <f t="shared" si="1083"/>
        <v/>
      </c>
      <c r="J1577" s="5" t="str">
        <f t="shared" si="1083"/>
        <v/>
      </c>
      <c r="K1577" s="5" t="str">
        <f t="shared" si="1083"/>
        <v/>
      </c>
      <c r="L1577" s="5" t="str">
        <f t="shared" si="1083"/>
        <v/>
      </c>
      <c r="M1577" s="5" t="str">
        <f t="shared" si="1083"/>
        <v/>
      </c>
      <c r="N1577" s="5" t="str">
        <f t="shared" si="1083"/>
        <v/>
      </c>
      <c r="O1577" s="5" t="str">
        <f t="shared" si="1083"/>
        <v/>
      </c>
      <c r="P1577" s="5" t="str">
        <f t="shared" si="1083"/>
        <v/>
      </c>
      <c r="Q1577" s="5" t="str">
        <f t="shared" si="1083"/>
        <v/>
      </c>
      <c r="R1577" s="20" t="str">
        <f t="shared" si="1083"/>
        <v/>
      </c>
      <c r="S1577" s="21" t="str">
        <f t="shared" si="1076"/>
        <v/>
      </c>
      <c r="T1577" s="39" t="str">
        <f>IF(S1577&lt;&gt;"",COUNTIF($S$1574:S1577,S1577),"")</f>
        <v/>
      </c>
      <c r="U1577" s="20" t="str">
        <f>IF(COUNT($T$1574:T1577)=1,S1577,"")</f>
        <v/>
      </c>
      <c r="V1577">
        <f t="shared" si="1079"/>
        <v>0</v>
      </c>
      <c r="W1577">
        <f t="shared" si="1082"/>
        <v>0</v>
      </c>
      <c r="X1577">
        <f t="shared" si="1080"/>
        <v>0</v>
      </c>
    </row>
    <row r="1578" spans="2:24" outlineLevel="1" x14ac:dyDescent="0.25">
      <c r="B1578">
        <v>4</v>
      </c>
      <c r="C1578" s="21" t="str">
        <f t="shared" ref="C1578:R1578" si="1084">IF(C1318&gt;0,DEC2HEX(C$1573/2,2)&amp;DEC2HEX($B1578,2),"")</f>
        <v/>
      </c>
      <c r="D1578" s="5" t="str">
        <f t="shared" si="1084"/>
        <v/>
      </c>
      <c r="E1578" s="5" t="str">
        <f t="shared" si="1084"/>
        <v/>
      </c>
      <c r="F1578" s="5" t="str">
        <f t="shared" si="1084"/>
        <v/>
      </c>
      <c r="G1578" s="5" t="str">
        <f t="shared" si="1084"/>
        <v/>
      </c>
      <c r="H1578" s="5" t="str">
        <f t="shared" si="1084"/>
        <v/>
      </c>
      <c r="I1578" s="5" t="str">
        <f t="shared" si="1084"/>
        <v/>
      </c>
      <c r="J1578" s="5" t="str">
        <f t="shared" si="1084"/>
        <v/>
      </c>
      <c r="K1578" s="5" t="str">
        <f t="shared" si="1084"/>
        <v/>
      </c>
      <c r="L1578" s="5" t="str">
        <f t="shared" si="1084"/>
        <v/>
      </c>
      <c r="M1578" s="5" t="str">
        <f t="shared" si="1084"/>
        <v/>
      </c>
      <c r="N1578" s="5" t="str">
        <f t="shared" si="1084"/>
        <v/>
      </c>
      <c r="O1578" s="5" t="str">
        <f t="shared" si="1084"/>
        <v/>
      </c>
      <c r="P1578" s="5" t="str">
        <f t="shared" si="1084"/>
        <v/>
      </c>
      <c r="Q1578" s="5" t="str">
        <f t="shared" si="1084"/>
        <v/>
      </c>
      <c r="R1578" s="20" t="str">
        <f t="shared" si="1084"/>
        <v/>
      </c>
      <c r="S1578" s="21" t="str">
        <f t="shared" si="1076"/>
        <v/>
      </c>
      <c r="T1578" s="39" t="str">
        <f>IF(S1578&lt;&gt;"",COUNTIF($S$1574:S1578,S1578),"")</f>
        <v/>
      </c>
      <c r="U1578" s="20" t="str">
        <f>IF(COUNT($T$1574:T1578)=1,S1578,"")</f>
        <v/>
      </c>
      <c r="V1578">
        <f t="shared" si="1079"/>
        <v>0</v>
      </c>
      <c r="W1578">
        <f t="shared" si="1082"/>
        <v>0</v>
      </c>
      <c r="X1578">
        <f t="shared" si="1080"/>
        <v>0</v>
      </c>
    </row>
    <row r="1579" spans="2:24" outlineLevel="1" x14ac:dyDescent="0.25">
      <c r="B1579">
        <v>5</v>
      </c>
      <c r="C1579" s="21" t="str">
        <f t="shared" ref="C1579:R1579" si="1085">IF(C1319&gt;0,DEC2HEX(C$1573/2,2)&amp;DEC2HEX($B1579,2),"")</f>
        <v/>
      </c>
      <c r="D1579" s="5" t="str">
        <f t="shared" si="1085"/>
        <v/>
      </c>
      <c r="E1579" s="5" t="str">
        <f t="shared" si="1085"/>
        <v/>
      </c>
      <c r="F1579" s="5" t="str">
        <f t="shared" si="1085"/>
        <v/>
      </c>
      <c r="G1579" s="5" t="str">
        <f t="shared" si="1085"/>
        <v/>
      </c>
      <c r="H1579" s="5" t="str">
        <f t="shared" si="1085"/>
        <v/>
      </c>
      <c r="I1579" s="5" t="str">
        <f t="shared" si="1085"/>
        <v/>
      </c>
      <c r="J1579" s="5" t="str">
        <f t="shared" si="1085"/>
        <v/>
      </c>
      <c r="K1579" s="5" t="str">
        <f t="shared" si="1085"/>
        <v/>
      </c>
      <c r="L1579" s="5" t="str">
        <f t="shared" si="1085"/>
        <v/>
      </c>
      <c r="M1579" s="5" t="str">
        <f t="shared" si="1085"/>
        <v/>
      </c>
      <c r="N1579" s="5" t="str">
        <f t="shared" si="1085"/>
        <v/>
      </c>
      <c r="O1579" s="5" t="str">
        <f t="shared" si="1085"/>
        <v/>
      </c>
      <c r="P1579" s="5" t="str">
        <f t="shared" si="1085"/>
        <v/>
      </c>
      <c r="Q1579" s="5" t="str">
        <f t="shared" si="1085"/>
        <v/>
      </c>
      <c r="R1579" s="20" t="str">
        <f t="shared" si="1085"/>
        <v/>
      </c>
      <c r="S1579" s="21" t="str">
        <f t="shared" si="1076"/>
        <v/>
      </c>
      <c r="T1579" s="39" t="str">
        <f>IF(S1579&lt;&gt;"",COUNTIF($S$1574:S1579,S1579),"")</f>
        <v/>
      </c>
      <c r="U1579" s="20" t="str">
        <f>IF(COUNT($T$1574:T1579)=1,S1579,"")</f>
        <v/>
      </c>
      <c r="V1579">
        <f t="shared" si="1079"/>
        <v>0</v>
      </c>
      <c r="W1579">
        <f t="shared" si="1082"/>
        <v>0</v>
      </c>
      <c r="X1579">
        <f t="shared" si="1080"/>
        <v>0</v>
      </c>
    </row>
    <row r="1580" spans="2:24" outlineLevel="1" x14ac:dyDescent="0.25">
      <c r="B1580">
        <v>6</v>
      </c>
      <c r="C1580" s="21" t="str">
        <f t="shared" ref="C1580:R1580" si="1086">IF(C1320&gt;0,DEC2HEX(C$1573/2,2)&amp;DEC2HEX($B1580,2),"")</f>
        <v/>
      </c>
      <c r="D1580" s="5" t="str">
        <f t="shared" si="1086"/>
        <v/>
      </c>
      <c r="E1580" s="5" t="str">
        <f t="shared" si="1086"/>
        <v/>
      </c>
      <c r="F1580" s="5" t="str">
        <f t="shared" si="1086"/>
        <v/>
      </c>
      <c r="G1580" s="5" t="str">
        <f t="shared" si="1086"/>
        <v/>
      </c>
      <c r="H1580" s="5" t="str">
        <f t="shared" si="1086"/>
        <v/>
      </c>
      <c r="I1580" s="5" t="str">
        <f t="shared" si="1086"/>
        <v/>
      </c>
      <c r="J1580" s="5" t="str">
        <f t="shared" si="1086"/>
        <v/>
      </c>
      <c r="K1580" s="5" t="str">
        <f t="shared" si="1086"/>
        <v/>
      </c>
      <c r="L1580" s="5" t="str">
        <f t="shared" si="1086"/>
        <v/>
      </c>
      <c r="M1580" s="5" t="str">
        <f t="shared" si="1086"/>
        <v/>
      </c>
      <c r="N1580" s="5" t="str">
        <f t="shared" si="1086"/>
        <v/>
      </c>
      <c r="O1580" s="5" t="str">
        <f t="shared" si="1086"/>
        <v/>
      </c>
      <c r="P1580" s="5" t="str">
        <f t="shared" si="1086"/>
        <v/>
      </c>
      <c r="Q1580" s="5" t="str">
        <f t="shared" si="1086"/>
        <v/>
      </c>
      <c r="R1580" s="20" t="str">
        <f t="shared" si="1086"/>
        <v/>
      </c>
      <c r="S1580" s="21" t="str">
        <f t="shared" si="1076"/>
        <v/>
      </c>
      <c r="T1580" s="39" t="str">
        <f>IF(S1580&lt;&gt;"",COUNTIF($S$1574:S1580,S1580),"")</f>
        <v/>
      </c>
      <c r="U1580" s="20" t="str">
        <f>IF(COUNT($T$1574:T1580)=1,S1580,"")</f>
        <v/>
      </c>
      <c r="V1580">
        <f t="shared" si="1079"/>
        <v>0</v>
      </c>
      <c r="W1580">
        <f t="shared" si="1082"/>
        <v>0</v>
      </c>
      <c r="X1580">
        <f t="shared" si="1080"/>
        <v>0</v>
      </c>
    </row>
    <row r="1581" spans="2:24" outlineLevel="1" x14ac:dyDescent="0.25">
      <c r="B1581">
        <v>7</v>
      </c>
      <c r="C1581" s="21" t="str">
        <f t="shared" ref="C1581:R1581" si="1087">IF(C1321&gt;0,DEC2HEX(C$1573/2,2)&amp;DEC2HEX($B1581,2),"")</f>
        <v/>
      </c>
      <c r="D1581" s="5" t="str">
        <f t="shared" si="1087"/>
        <v/>
      </c>
      <c r="E1581" s="5" t="str">
        <f t="shared" si="1087"/>
        <v/>
      </c>
      <c r="F1581" s="5" t="str">
        <f t="shared" si="1087"/>
        <v/>
      </c>
      <c r="G1581" s="5" t="str">
        <f t="shared" si="1087"/>
        <v/>
      </c>
      <c r="H1581" s="5" t="str">
        <f t="shared" si="1087"/>
        <v/>
      </c>
      <c r="I1581" s="5" t="str">
        <f t="shared" si="1087"/>
        <v/>
      </c>
      <c r="J1581" s="5" t="str">
        <f t="shared" si="1087"/>
        <v/>
      </c>
      <c r="K1581" s="5" t="str">
        <f t="shared" si="1087"/>
        <v/>
      </c>
      <c r="L1581" s="5" t="str">
        <f t="shared" si="1087"/>
        <v/>
      </c>
      <c r="M1581" s="5" t="str">
        <f t="shared" si="1087"/>
        <v/>
      </c>
      <c r="N1581" s="5" t="str">
        <f t="shared" si="1087"/>
        <v/>
      </c>
      <c r="O1581" s="5" t="str">
        <f t="shared" si="1087"/>
        <v/>
      </c>
      <c r="P1581" s="5" t="str">
        <f t="shared" si="1087"/>
        <v/>
      </c>
      <c r="Q1581" s="5" t="str">
        <f t="shared" si="1087"/>
        <v/>
      </c>
      <c r="R1581" s="20" t="str">
        <f t="shared" si="1087"/>
        <v/>
      </c>
      <c r="S1581" s="21" t="str">
        <f t="shared" si="1076"/>
        <v/>
      </c>
      <c r="T1581" s="39" t="str">
        <f>IF(S1581&lt;&gt;"",COUNTIF($S$1574:S1581,S1581),"")</f>
        <v/>
      </c>
      <c r="U1581" s="20" t="str">
        <f>IF(COUNT($T$1574:T1581)=1,S1581,"")</f>
        <v/>
      </c>
      <c r="V1581">
        <f t="shared" si="1079"/>
        <v>0</v>
      </c>
      <c r="W1581">
        <f t="shared" si="1082"/>
        <v>0</v>
      </c>
      <c r="X1581">
        <f t="shared" si="1080"/>
        <v>0</v>
      </c>
    </row>
    <row r="1582" spans="2:24" outlineLevel="1" x14ac:dyDescent="0.25">
      <c r="B1582">
        <v>8</v>
      </c>
      <c r="C1582" s="21" t="str">
        <f t="shared" ref="C1582:R1582" si="1088">IF(C1322&gt;0,DEC2HEX(C$1573/2,2)&amp;DEC2HEX($B1582,2),"")</f>
        <v/>
      </c>
      <c r="D1582" s="5" t="str">
        <f t="shared" si="1088"/>
        <v/>
      </c>
      <c r="E1582" s="5" t="str">
        <f t="shared" si="1088"/>
        <v/>
      </c>
      <c r="F1582" s="5" t="str">
        <f t="shared" si="1088"/>
        <v/>
      </c>
      <c r="G1582" s="5" t="str">
        <f t="shared" si="1088"/>
        <v/>
      </c>
      <c r="H1582" s="5" t="str">
        <f t="shared" si="1088"/>
        <v/>
      </c>
      <c r="I1582" s="5" t="str">
        <f t="shared" si="1088"/>
        <v/>
      </c>
      <c r="J1582" s="5" t="str">
        <f t="shared" si="1088"/>
        <v/>
      </c>
      <c r="K1582" s="5" t="str">
        <f t="shared" si="1088"/>
        <v/>
      </c>
      <c r="L1582" s="5" t="str">
        <f t="shared" si="1088"/>
        <v/>
      </c>
      <c r="M1582" s="5" t="str">
        <f t="shared" si="1088"/>
        <v/>
      </c>
      <c r="N1582" s="5" t="str">
        <f t="shared" si="1088"/>
        <v/>
      </c>
      <c r="O1582" s="5" t="str">
        <f t="shared" si="1088"/>
        <v/>
      </c>
      <c r="P1582" s="5" t="str">
        <f t="shared" si="1088"/>
        <v/>
      </c>
      <c r="Q1582" s="5" t="str">
        <f t="shared" si="1088"/>
        <v/>
      </c>
      <c r="R1582" s="20" t="str">
        <f t="shared" si="1088"/>
        <v/>
      </c>
      <c r="S1582" s="21" t="str">
        <f t="shared" si="1076"/>
        <v/>
      </c>
      <c r="T1582" s="39" t="str">
        <f>IF(S1582&lt;&gt;"",COUNTIF($S$1574:S1582,S1582),"")</f>
        <v/>
      </c>
      <c r="U1582" s="20" t="str">
        <f>IF(COUNT($T$1574:T1582)=1,S1582,"")</f>
        <v/>
      </c>
      <c r="V1582">
        <f t="shared" si="1079"/>
        <v>0</v>
      </c>
      <c r="W1582">
        <f t="shared" si="1082"/>
        <v>0</v>
      </c>
      <c r="X1582">
        <f t="shared" si="1080"/>
        <v>0</v>
      </c>
    </row>
    <row r="1583" spans="2:24" outlineLevel="1" x14ac:dyDescent="0.25">
      <c r="B1583">
        <v>9</v>
      </c>
      <c r="C1583" s="21" t="str">
        <f t="shared" ref="C1583:R1583" si="1089">IF(C1323&gt;0,DEC2HEX(C$1573/2,2)&amp;DEC2HEX($B1583,2),"")</f>
        <v/>
      </c>
      <c r="D1583" s="5" t="str">
        <f t="shared" si="1089"/>
        <v/>
      </c>
      <c r="E1583" s="5" t="str">
        <f t="shared" si="1089"/>
        <v/>
      </c>
      <c r="F1583" s="5" t="str">
        <f t="shared" si="1089"/>
        <v/>
      </c>
      <c r="G1583" s="5" t="str">
        <f t="shared" si="1089"/>
        <v/>
      </c>
      <c r="H1583" s="5" t="str">
        <f t="shared" si="1089"/>
        <v/>
      </c>
      <c r="I1583" s="5" t="str">
        <f t="shared" si="1089"/>
        <v/>
      </c>
      <c r="J1583" s="5" t="str">
        <f t="shared" si="1089"/>
        <v/>
      </c>
      <c r="K1583" s="5" t="str">
        <f t="shared" si="1089"/>
        <v/>
      </c>
      <c r="L1583" s="5" t="str">
        <f t="shared" si="1089"/>
        <v/>
      </c>
      <c r="M1583" s="5" t="str">
        <f t="shared" si="1089"/>
        <v/>
      </c>
      <c r="N1583" s="5" t="str">
        <f t="shared" si="1089"/>
        <v/>
      </c>
      <c r="O1583" s="5" t="str">
        <f t="shared" si="1089"/>
        <v/>
      </c>
      <c r="P1583" s="5" t="str">
        <f t="shared" si="1089"/>
        <v/>
      </c>
      <c r="Q1583" s="5" t="str">
        <f t="shared" si="1089"/>
        <v/>
      </c>
      <c r="R1583" s="20" t="str">
        <f t="shared" si="1089"/>
        <v/>
      </c>
      <c r="S1583" s="21" t="str">
        <f t="shared" si="1076"/>
        <v/>
      </c>
      <c r="T1583" s="39" t="str">
        <f>IF(S1583&lt;&gt;"",COUNTIF($S$1574:S1583,S1583),"")</f>
        <v/>
      </c>
      <c r="U1583" s="20" t="str">
        <f>IF(COUNT($T$1574:T1583)=1,S1583,"")</f>
        <v/>
      </c>
      <c r="V1583">
        <f t="shared" si="1079"/>
        <v>0</v>
      </c>
      <c r="W1583">
        <f t="shared" si="1082"/>
        <v>0</v>
      </c>
      <c r="X1583">
        <f t="shared" si="1080"/>
        <v>0</v>
      </c>
    </row>
    <row r="1584" spans="2:24" outlineLevel="1" x14ac:dyDescent="0.25">
      <c r="B1584">
        <v>10</v>
      </c>
      <c r="C1584" s="21" t="str">
        <f t="shared" ref="C1584:R1584" si="1090">IF(C1324&gt;0,DEC2HEX(C$1573/2,2)&amp;DEC2HEX($B1584,2),"")</f>
        <v/>
      </c>
      <c r="D1584" s="5" t="str">
        <f t="shared" si="1090"/>
        <v/>
      </c>
      <c r="E1584" s="5" t="str">
        <f t="shared" si="1090"/>
        <v/>
      </c>
      <c r="F1584" s="5" t="str">
        <f t="shared" si="1090"/>
        <v/>
      </c>
      <c r="G1584" s="5" t="str">
        <f t="shared" si="1090"/>
        <v/>
      </c>
      <c r="H1584" s="5" t="str">
        <f t="shared" si="1090"/>
        <v/>
      </c>
      <c r="I1584" s="5" t="str">
        <f t="shared" si="1090"/>
        <v/>
      </c>
      <c r="J1584" s="5" t="str">
        <f t="shared" si="1090"/>
        <v/>
      </c>
      <c r="K1584" s="5" t="str">
        <f t="shared" si="1090"/>
        <v/>
      </c>
      <c r="L1584" s="5" t="str">
        <f t="shared" si="1090"/>
        <v/>
      </c>
      <c r="M1584" s="5" t="str">
        <f t="shared" si="1090"/>
        <v/>
      </c>
      <c r="N1584" s="5" t="str">
        <f t="shared" si="1090"/>
        <v/>
      </c>
      <c r="O1584" s="5" t="str">
        <f t="shared" si="1090"/>
        <v/>
      </c>
      <c r="P1584" s="5" t="str">
        <f t="shared" si="1090"/>
        <v/>
      </c>
      <c r="Q1584" s="5" t="str">
        <f t="shared" si="1090"/>
        <v/>
      </c>
      <c r="R1584" s="20" t="str">
        <f t="shared" si="1090"/>
        <v/>
      </c>
      <c r="S1584" s="21" t="str">
        <f t="shared" si="1076"/>
        <v/>
      </c>
      <c r="T1584" s="39" t="str">
        <f>IF(S1584&lt;&gt;"",COUNTIF($S$1574:S1584,S1584),"")</f>
        <v/>
      </c>
      <c r="U1584" s="20" t="str">
        <f>IF(COUNT($T$1574:T1584)=1,S1584,"")</f>
        <v/>
      </c>
      <c r="V1584">
        <f t="shared" si="1079"/>
        <v>0</v>
      </c>
      <c r="W1584">
        <f t="shared" si="1082"/>
        <v>0</v>
      </c>
      <c r="X1584">
        <f t="shared" si="1080"/>
        <v>0</v>
      </c>
    </row>
    <row r="1585" spans="2:24" outlineLevel="1" x14ac:dyDescent="0.25">
      <c r="B1585">
        <v>11</v>
      </c>
      <c r="C1585" s="21" t="str">
        <f t="shared" ref="C1585:R1585" si="1091">IF(C1325&gt;0,DEC2HEX(C$1573/2,2)&amp;DEC2HEX($B1585,2),"")</f>
        <v/>
      </c>
      <c r="D1585" s="5" t="str">
        <f t="shared" si="1091"/>
        <v/>
      </c>
      <c r="E1585" s="5" t="str">
        <f t="shared" si="1091"/>
        <v/>
      </c>
      <c r="F1585" s="5" t="str">
        <f t="shared" si="1091"/>
        <v/>
      </c>
      <c r="G1585" s="5" t="str">
        <f t="shared" si="1091"/>
        <v/>
      </c>
      <c r="H1585" s="5" t="str">
        <f t="shared" si="1091"/>
        <v/>
      </c>
      <c r="I1585" s="5" t="str">
        <f t="shared" si="1091"/>
        <v/>
      </c>
      <c r="J1585" s="5" t="str">
        <f t="shared" si="1091"/>
        <v/>
      </c>
      <c r="K1585" s="5" t="str">
        <f t="shared" si="1091"/>
        <v/>
      </c>
      <c r="L1585" s="5" t="str">
        <f t="shared" si="1091"/>
        <v/>
      </c>
      <c r="M1585" s="5" t="str">
        <f t="shared" si="1091"/>
        <v/>
      </c>
      <c r="N1585" s="5" t="str">
        <f t="shared" si="1091"/>
        <v/>
      </c>
      <c r="O1585" s="5" t="str">
        <f t="shared" si="1091"/>
        <v/>
      </c>
      <c r="P1585" s="5" t="str">
        <f t="shared" si="1091"/>
        <v/>
      </c>
      <c r="Q1585" s="5" t="str">
        <f t="shared" si="1091"/>
        <v/>
      </c>
      <c r="R1585" s="20" t="str">
        <f t="shared" si="1091"/>
        <v/>
      </c>
      <c r="S1585" s="21" t="str">
        <f t="shared" si="1076"/>
        <v/>
      </c>
      <c r="T1585" s="39" t="str">
        <f>IF(S1585&lt;&gt;"",COUNTIF($S$1574:S1585,S1585),"")</f>
        <v/>
      </c>
      <c r="U1585" s="20" t="str">
        <f>IF(COUNT($T$1574:T1585)=1,S1585,"")</f>
        <v/>
      </c>
      <c r="V1585">
        <f t="shared" si="1079"/>
        <v>0</v>
      </c>
      <c r="W1585">
        <f t="shared" si="1082"/>
        <v>0</v>
      </c>
      <c r="X1585">
        <f t="shared" si="1080"/>
        <v>0</v>
      </c>
    </row>
    <row r="1586" spans="2:24" outlineLevel="1" x14ac:dyDescent="0.25">
      <c r="B1586">
        <v>12</v>
      </c>
      <c r="C1586" s="21" t="str">
        <f t="shared" ref="C1586:R1586" si="1092">IF(C1326&gt;0,DEC2HEX(C$1573/2,2)&amp;DEC2HEX($B1586,2),"")</f>
        <v/>
      </c>
      <c r="D1586" s="5" t="str">
        <f t="shared" si="1092"/>
        <v/>
      </c>
      <c r="E1586" s="5" t="str">
        <f t="shared" si="1092"/>
        <v/>
      </c>
      <c r="F1586" s="5" t="str">
        <f t="shared" si="1092"/>
        <v/>
      </c>
      <c r="G1586" s="5" t="str">
        <f t="shared" si="1092"/>
        <v/>
      </c>
      <c r="H1586" s="5" t="str">
        <f t="shared" si="1092"/>
        <v/>
      </c>
      <c r="I1586" s="5" t="str">
        <f t="shared" si="1092"/>
        <v/>
      </c>
      <c r="J1586" s="5" t="str">
        <f t="shared" si="1092"/>
        <v/>
      </c>
      <c r="K1586" s="5" t="str">
        <f t="shared" si="1092"/>
        <v/>
      </c>
      <c r="L1586" s="5" t="str">
        <f t="shared" si="1092"/>
        <v/>
      </c>
      <c r="M1586" s="5" t="str">
        <f t="shared" si="1092"/>
        <v/>
      </c>
      <c r="N1586" s="5" t="str">
        <f t="shared" si="1092"/>
        <v/>
      </c>
      <c r="O1586" s="5" t="str">
        <f t="shared" si="1092"/>
        <v/>
      </c>
      <c r="P1586" s="5" t="str">
        <f t="shared" si="1092"/>
        <v/>
      </c>
      <c r="Q1586" s="5" t="str">
        <f t="shared" si="1092"/>
        <v/>
      </c>
      <c r="R1586" s="20" t="str">
        <f t="shared" si="1092"/>
        <v/>
      </c>
      <c r="S1586" s="21" t="str">
        <f t="shared" si="1076"/>
        <v/>
      </c>
      <c r="T1586" s="39" t="str">
        <f>IF(S1586&lt;&gt;"",COUNTIF($S$1574:S1586,S1586),"")</f>
        <v/>
      </c>
      <c r="U1586" s="20" t="str">
        <f>IF(COUNT($T$1574:T1586)=1,S1586,"")</f>
        <v/>
      </c>
      <c r="V1586">
        <f t="shared" si="1079"/>
        <v>0</v>
      </c>
      <c r="W1586">
        <f t="shared" si="1082"/>
        <v>0</v>
      </c>
      <c r="X1586">
        <f t="shared" si="1080"/>
        <v>0</v>
      </c>
    </row>
    <row r="1587" spans="2:24" outlineLevel="1" x14ac:dyDescent="0.25">
      <c r="B1587">
        <v>13</v>
      </c>
      <c r="C1587" s="21" t="str">
        <f t="shared" ref="C1587:R1587" si="1093">IF(C1327&gt;0,DEC2HEX(C$1573/2,2)&amp;DEC2HEX($B1587,2),"")</f>
        <v/>
      </c>
      <c r="D1587" s="5" t="str">
        <f t="shared" si="1093"/>
        <v/>
      </c>
      <c r="E1587" s="5" t="str">
        <f t="shared" si="1093"/>
        <v/>
      </c>
      <c r="F1587" s="5" t="str">
        <f t="shared" si="1093"/>
        <v/>
      </c>
      <c r="G1587" s="5" t="str">
        <f t="shared" si="1093"/>
        <v/>
      </c>
      <c r="H1587" s="5" t="str">
        <f t="shared" si="1093"/>
        <v/>
      </c>
      <c r="I1587" s="5" t="str">
        <f t="shared" si="1093"/>
        <v/>
      </c>
      <c r="J1587" s="5" t="str">
        <f t="shared" si="1093"/>
        <v/>
      </c>
      <c r="K1587" s="5" t="str">
        <f t="shared" si="1093"/>
        <v/>
      </c>
      <c r="L1587" s="5" t="str">
        <f t="shared" si="1093"/>
        <v/>
      </c>
      <c r="M1587" s="5" t="str">
        <f t="shared" si="1093"/>
        <v/>
      </c>
      <c r="N1587" s="5" t="str">
        <f t="shared" si="1093"/>
        <v/>
      </c>
      <c r="O1587" s="5" t="str">
        <f t="shared" si="1093"/>
        <v/>
      </c>
      <c r="P1587" s="5" t="str">
        <f t="shared" si="1093"/>
        <v/>
      </c>
      <c r="Q1587" s="5" t="str">
        <f t="shared" si="1093"/>
        <v/>
      </c>
      <c r="R1587" s="20" t="str">
        <f t="shared" si="1093"/>
        <v/>
      </c>
      <c r="S1587" s="21" t="str">
        <f t="shared" si="1076"/>
        <v/>
      </c>
      <c r="T1587" s="39" t="str">
        <f>IF(S1587&lt;&gt;"",COUNTIF($S$1574:S1587,S1587),"")</f>
        <v/>
      </c>
      <c r="U1587" s="20" t="str">
        <f>IF(COUNT($T$1574:T1587)=1,S1587,"")</f>
        <v/>
      </c>
      <c r="V1587">
        <f t="shared" si="1079"/>
        <v>0</v>
      </c>
      <c r="W1587">
        <f t="shared" si="1082"/>
        <v>0</v>
      </c>
      <c r="X1587">
        <f t="shared" si="1080"/>
        <v>0</v>
      </c>
    </row>
    <row r="1588" spans="2:24" outlineLevel="1" x14ac:dyDescent="0.25">
      <c r="B1588">
        <v>14</v>
      </c>
      <c r="C1588" s="21" t="str">
        <f t="shared" ref="C1588:R1588" si="1094">IF(C1328&gt;0,DEC2HEX(C$1573/2,2)&amp;DEC2HEX($B1588,2),"")</f>
        <v/>
      </c>
      <c r="D1588" s="5" t="str">
        <f t="shared" si="1094"/>
        <v/>
      </c>
      <c r="E1588" s="5" t="str">
        <f t="shared" si="1094"/>
        <v/>
      </c>
      <c r="F1588" s="5" t="str">
        <f t="shared" si="1094"/>
        <v/>
      </c>
      <c r="G1588" s="5" t="str">
        <f t="shared" si="1094"/>
        <v/>
      </c>
      <c r="H1588" s="5" t="str">
        <f t="shared" si="1094"/>
        <v/>
      </c>
      <c r="I1588" s="5" t="str">
        <f t="shared" si="1094"/>
        <v/>
      </c>
      <c r="J1588" s="5" t="str">
        <f t="shared" si="1094"/>
        <v/>
      </c>
      <c r="K1588" s="5" t="str">
        <f t="shared" si="1094"/>
        <v/>
      </c>
      <c r="L1588" s="5" t="str">
        <f t="shared" si="1094"/>
        <v/>
      </c>
      <c r="M1588" s="5" t="str">
        <f t="shared" si="1094"/>
        <v/>
      </c>
      <c r="N1588" s="5" t="str">
        <f t="shared" si="1094"/>
        <v/>
      </c>
      <c r="O1588" s="5" t="str">
        <f t="shared" si="1094"/>
        <v/>
      </c>
      <c r="P1588" s="5" t="str">
        <f t="shared" si="1094"/>
        <v/>
      </c>
      <c r="Q1588" s="5" t="str">
        <f t="shared" si="1094"/>
        <v/>
      </c>
      <c r="R1588" s="20" t="str">
        <f t="shared" si="1094"/>
        <v/>
      </c>
      <c r="S1588" s="21" t="str">
        <f t="shared" si="1076"/>
        <v/>
      </c>
      <c r="T1588" s="39" t="str">
        <f>IF(S1588&lt;&gt;"",COUNTIF($S$1574:S1588,S1588),"")</f>
        <v/>
      </c>
      <c r="U1588" s="20" t="str">
        <f>IF(COUNT($T$1574:T1588)=1,S1588,"")</f>
        <v/>
      </c>
      <c r="V1588">
        <f t="shared" si="1079"/>
        <v>0</v>
      </c>
      <c r="W1588">
        <f t="shared" si="1082"/>
        <v>0</v>
      </c>
      <c r="X1588">
        <f t="shared" si="1080"/>
        <v>0</v>
      </c>
    </row>
    <row r="1589" spans="2:24" outlineLevel="1" x14ac:dyDescent="0.25">
      <c r="B1589">
        <v>15</v>
      </c>
      <c r="C1589" s="21" t="str">
        <f t="shared" ref="C1589:R1589" si="1095">IF(C1329&gt;0,DEC2HEX(C$1573/2,2)&amp;DEC2HEX($B1589,2),"")</f>
        <v/>
      </c>
      <c r="D1589" s="5" t="str">
        <f t="shared" si="1095"/>
        <v/>
      </c>
      <c r="E1589" s="5" t="str">
        <f t="shared" si="1095"/>
        <v/>
      </c>
      <c r="F1589" s="5" t="str">
        <f t="shared" si="1095"/>
        <v/>
      </c>
      <c r="G1589" s="5" t="str">
        <f t="shared" si="1095"/>
        <v/>
      </c>
      <c r="H1589" s="5" t="str">
        <f t="shared" si="1095"/>
        <v/>
      </c>
      <c r="I1589" s="5" t="str">
        <f t="shared" si="1095"/>
        <v/>
      </c>
      <c r="J1589" s="5" t="str">
        <f t="shared" si="1095"/>
        <v/>
      </c>
      <c r="K1589" s="5" t="str">
        <f t="shared" si="1095"/>
        <v/>
      </c>
      <c r="L1589" s="5" t="str">
        <f t="shared" si="1095"/>
        <v/>
      </c>
      <c r="M1589" s="5" t="str">
        <f t="shared" si="1095"/>
        <v/>
      </c>
      <c r="N1589" s="5" t="str">
        <f t="shared" si="1095"/>
        <v/>
      </c>
      <c r="O1589" s="5" t="str">
        <f t="shared" si="1095"/>
        <v/>
      </c>
      <c r="P1589" s="5" t="str">
        <f t="shared" si="1095"/>
        <v/>
      </c>
      <c r="Q1589" s="5" t="str">
        <f t="shared" si="1095"/>
        <v/>
      </c>
      <c r="R1589" s="20" t="str">
        <f t="shared" si="1095"/>
        <v/>
      </c>
      <c r="S1589" s="21" t="str">
        <f t="shared" si="1076"/>
        <v/>
      </c>
      <c r="T1589" s="39" t="str">
        <f>IF(S1589&lt;&gt;"",COUNTIF($S$1574:S1589,S1589),"")</f>
        <v/>
      </c>
      <c r="U1589" s="20" t="str">
        <f>IF(COUNT($T$1574:T1589)=1,S1589,"")</f>
        <v/>
      </c>
      <c r="V1589">
        <f t="shared" si="1079"/>
        <v>0</v>
      </c>
      <c r="W1589">
        <f t="shared" si="1082"/>
        <v>0</v>
      </c>
      <c r="X1589">
        <f t="shared" si="1080"/>
        <v>0</v>
      </c>
    </row>
    <row r="1590" spans="2:24" outlineLevel="1" x14ac:dyDescent="0.25">
      <c r="B1590">
        <v>16</v>
      </c>
      <c r="C1590" s="21" t="str">
        <f t="shared" ref="C1590:R1590" si="1096">IF(C1330&gt;0,DEC2HEX(C$1573/2,2)&amp;DEC2HEX($B1590,2),"")</f>
        <v/>
      </c>
      <c r="D1590" s="5" t="str">
        <f t="shared" si="1096"/>
        <v/>
      </c>
      <c r="E1590" s="5" t="str">
        <f t="shared" si="1096"/>
        <v/>
      </c>
      <c r="F1590" s="5" t="str">
        <f t="shared" si="1096"/>
        <v/>
      </c>
      <c r="G1590" s="5" t="str">
        <f t="shared" si="1096"/>
        <v/>
      </c>
      <c r="H1590" s="5" t="str">
        <f t="shared" si="1096"/>
        <v/>
      </c>
      <c r="I1590" s="5" t="str">
        <f t="shared" si="1096"/>
        <v/>
      </c>
      <c r="J1590" s="5" t="str">
        <f t="shared" si="1096"/>
        <v/>
      </c>
      <c r="K1590" s="5" t="str">
        <f t="shared" si="1096"/>
        <v/>
      </c>
      <c r="L1590" s="5" t="str">
        <f t="shared" si="1096"/>
        <v/>
      </c>
      <c r="M1590" s="5" t="str">
        <f t="shared" si="1096"/>
        <v/>
      </c>
      <c r="N1590" s="5" t="str">
        <f t="shared" si="1096"/>
        <v/>
      </c>
      <c r="O1590" s="5" t="str">
        <f t="shared" si="1096"/>
        <v/>
      </c>
      <c r="P1590" s="5" t="str">
        <f t="shared" si="1096"/>
        <v/>
      </c>
      <c r="Q1590" s="5" t="str">
        <f t="shared" si="1096"/>
        <v/>
      </c>
      <c r="R1590" s="20" t="str">
        <f t="shared" si="1096"/>
        <v/>
      </c>
      <c r="S1590" s="21" t="str">
        <f t="shared" si="1076"/>
        <v/>
      </c>
      <c r="T1590" s="39" t="str">
        <f>IF(S1590&lt;&gt;"",COUNTIF($S$1574:S1590,S1590),"")</f>
        <v/>
      </c>
      <c r="U1590" s="20" t="str">
        <f>IF(COUNT($T$1574:T1590)=1,S1590,"")</f>
        <v/>
      </c>
      <c r="V1590">
        <f t="shared" si="1079"/>
        <v>0</v>
      </c>
      <c r="W1590">
        <f t="shared" si="1082"/>
        <v>0</v>
      </c>
      <c r="X1590">
        <f t="shared" si="1080"/>
        <v>0</v>
      </c>
    </row>
    <row r="1591" spans="2:24" outlineLevel="1" x14ac:dyDescent="0.25">
      <c r="B1591">
        <v>17</v>
      </c>
      <c r="C1591" s="21" t="str">
        <f t="shared" ref="C1591:R1591" si="1097">IF(C1331&gt;0,DEC2HEX(C$1573/2,2)&amp;DEC2HEX($B1591,2),"")</f>
        <v/>
      </c>
      <c r="D1591" s="5" t="str">
        <f t="shared" si="1097"/>
        <v/>
      </c>
      <c r="E1591" s="5" t="str">
        <f t="shared" si="1097"/>
        <v/>
      </c>
      <c r="F1591" s="5" t="str">
        <f t="shared" si="1097"/>
        <v/>
      </c>
      <c r="G1591" s="5" t="str">
        <f t="shared" si="1097"/>
        <v/>
      </c>
      <c r="H1591" s="5" t="str">
        <f t="shared" si="1097"/>
        <v/>
      </c>
      <c r="I1591" s="5" t="str">
        <f t="shared" si="1097"/>
        <v/>
      </c>
      <c r="J1591" s="5" t="str">
        <f t="shared" si="1097"/>
        <v/>
      </c>
      <c r="K1591" s="5" t="str">
        <f t="shared" si="1097"/>
        <v/>
      </c>
      <c r="L1591" s="5" t="str">
        <f t="shared" si="1097"/>
        <v/>
      </c>
      <c r="M1591" s="5" t="str">
        <f t="shared" si="1097"/>
        <v/>
      </c>
      <c r="N1591" s="5" t="str">
        <f t="shared" si="1097"/>
        <v/>
      </c>
      <c r="O1591" s="5" t="str">
        <f t="shared" si="1097"/>
        <v/>
      </c>
      <c r="P1591" s="5" t="str">
        <f t="shared" si="1097"/>
        <v/>
      </c>
      <c r="Q1591" s="5" t="str">
        <f t="shared" si="1097"/>
        <v/>
      </c>
      <c r="R1591" s="20" t="str">
        <f t="shared" si="1097"/>
        <v/>
      </c>
      <c r="S1591" s="21" t="str">
        <f t="shared" si="1076"/>
        <v/>
      </c>
      <c r="T1591" s="39" t="str">
        <f>IF(S1591&lt;&gt;"",COUNTIF($S$1574:S1591,S1591),"")</f>
        <v/>
      </c>
      <c r="U1591" s="20" t="str">
        <f>IF(COUNT($T$1574:T1591)=1,S1591,"")</f>
        <v/>
      </c>
      <c r="V1591">
        <f t="shared" si="1079"/>
        <v>0</v>
      </c>
      <c r="W1591">
        <f t="shared" si="1082"/>
        <v>0</v>
      </c>
      <c r="X1591">
        <f t="shared" si="1080"/>
        <v>0</v>
      </c>
    </row>
    <row r="1592" spans="2:24" outlineLevel="1" x14ac:dyDescent="0.25">
      <c r="B1592">
        <v>18</v>
      </c>
      <c r="C1592" s="21" t="str">
        <f t="shared" ref="C1592:R1592" si="1098">IF(C1332&gt;0,DEC2HEX(C$1573/2,2)&amp;DEC2HEX($B1592,2),"")</f>
        <v/>
      </c>
      <c r="D1592" s="5" t="str">
        <f t="shared" si="1098"/>
        <v/>
      </c>
      <c r="E1592" s="5" t="str">
        <f t="shared" si="1098"/>
        <v/>
      </c>
      <c r="F1592" s="5" t="str">
        <f t="shared" si="1098"/>
        <v/>
      </c>
      <c r="G1592" s="5" t="str">
        <f t="shared" si="1098"/>
        <v/>
      </c>
      <c r="H1592" s="5" t="str">
        <f t="shared" si="1098"/>
        <v/>
      </c>
      <c r="I1592" s="5" t="str">
        <f t="shared" si="1098"/>
        <v/>
      </c>
      <c r="J1592" s="5" t="str">
        <f t="shared" si="1098"/>
        <v/>
      </c>
      <c r="K1592" s="5" t="str">
        <f t="shared" si="1098"/>
        <v/>
      </c>
      <c r="L1592" s="5" t="str">
        <f t="shared" si="1098"/>
        <v/>
      </c>
      <c r="M1592" s="5" t="str">
        <f t="shared" si="1098"/>
        <v/>
      </c>
      <c r="N1592" s="5" t="str">
        <f t="shared" si="1098"/>
        <v/>
      </c>
      <c r="O1592" s="5" t="str">
        <f t="shared" si="1098"/>
        <v/>
      </c>
      <c r="P1592" s="5" t="str">
        <f t="shared" si="1098"/>
        <v/>
      </c>
      <c r="Q1592" s="5" t="str">
        <f t="shared" si="1098"/>
        <v/>
      </c>
      <c r="R1592" s="20" t="str">
        <f t="shared" si="1098"/>
        <v/>
      </c>
      <c r="S1592" s="21" t="str">
        <f t="shared" si="1076"/>
        <v/>
      </c>
      <c r="T1592" s="39" t="str">
        <f>IF(S1592&lt;&gt;"",COUNTIF($S$1574:S1592,S1592),"")</f>
        <v/>
      </c>
      <c r="U1592" s="20" t="str">
        <f>IF(COUNT($T$1574:T1592)=1,S1592,"")</f>
        <v/>
      </c>
      <c r="V1592">
        <f t="shared" si="1079"/>
        <v>0</v>
      </c>
      <c r="W1592">
        <f t="shared" si="1082"/>
        <v>0</v>
      </c>
      <c r="X1592">
        <f t="shared" si="1080"/>
        <v>0</v>
      </c>
    </row>
    <row r="1593" spans="2:24" outlineLevel="1" x14ac:dyDescent="0.25">
      <c r="B1593">
        <v>19</v>
      </c>
      <c r="C1593" s="21" t="str">
        <f t="shared" ref="C1593:R1593" si="1099">IF(C1333&gt;0,DEC2HEX(C$1573/2,2)&amp;DEC2HEX($B1593,2),"")</f>
        <v/>
      </c>
      <c r="D1593" s="5" t="str">
        <f t="shared" si="1099"/>
        <v/>
      </c>
      <c r="E1593" s="5" t="str">
        <f t="shared" si="1099"/>
        <v/>
      </c>
      <c r="F1593" s="5" t="str">
        <f t="shared" si="1099"/>
        <v/>
      </c>
      <c r="G1593" s="5" t="str">
        <f t="shared" si="1099"/>
        <v/>
      </c>
      <c r="H1593" s="5" t="str">
        <f t="shared" si="1099"/>
        <v/>
      </c>
      <c r="I1593" s="5" t="str">
        <f t="shared" si="1099"/>
        <v/>
      </c>
      <c r="J1593" s="5" t="str">
        <f t="shared" si="1099"/>
        <v/>
      </c>
      <c r="K1593" s="5" t="str">
        <f t="shared" si="1099"/>
        <v/>
      </c>
      <c r="L1593" s="5" t="str">
        <f t="shared" si="1099"/>
        <v/>
      </c>
      <c r="M1593" s="5" t="str">
        <f t="shared" si="1099"/>
        <v/>
      </c>
      <c r="N1593" s="5" t="str">
        <f t="shared" si="1099"/>
        <v/>
      </c>
      <c r="O1593" s="5" t="str">
        <f t="shared" si="1099"/>
        <v/>
      </c>
      <c r="P1593" s="5" t="str">
        <f t="shared" si="1099"/>
        <v/>
      </c>
      <c r="Q1593" s="5" t="str">
        <f t="shared" si="1099"/>
        <v/>
      </c>
      <c r="R1593" s="20" t="str">
        <f t="shared" si="1099"/>
        <v/>
      </c>
      <c r="S1593" s="21" t="str">
        <f t="shared" si="1076"/>
        <v/>
      </c>
      <c r="T1593" s="39" t="str">
        <f>IF(S1593&lt;&gt;"",COUNTIF($S$1574:S1593,S1593),"")</f>
        <v/>
      </c>
      <c r="U1593" s="20" t="str">
        <f>IF(COUNT($T$1574:T1593)=1,S1593,"")</f>
        <v/>
      </c>
      <c r="V1593">
        <f t="shared" si="1079"/>
        <v>0</v>
      </c>
      <c r="W1593">
        <f t="shared" si="1082"/>
        <v>0</v>
      </c>
      <c r="X1593">
        <f t="shared" si="1080"/>
        <v>0</v>
      </c>
    </row>
    <row r="1594" spans="2:24" outlineLevel="1" x14ac:dyDescent="0.25">
      <c r="B1594">
        <v>20</v>
      </c>
      <c r="C1594" s="21" t="str">
        <f t="shared" ref="C1594:R1594" si="1100">IF(C1334&gt;0,DEC2HEX(C$1573/2,2)&amp;DEC2HEX($B1594,2),"")</f>
        <v/>
      </c>
      <c r="D1594" s="5" t="str">
        <f t="shared" si="1100"/>
        <v/>
      </c>
      <c r="E1594" s="5" t="str">
        <f t="shared" si="1100"/>
        <v/>
      </c>
      <c r="F1594" s="5" t="str">
        <f t="shared" si="1100"/>
        <v/>
      </c>
      <c r="G1594" s="5" t="str">
        <f t="shared" si="1100"/>
        <v/>
      </c>
      <c r="H1594" s="5" t="str">
        <f t="shared" si="1100"/>
        <v/>
      </c>
      <c r="I1594" s="5" t="str">
        <f t="shared" si="1100"/>
        <v/>
      </c>
      <c r="J1594" s="5" t="str">
        <f t="shared" si="1100"/>
        <v/>
      </c>
      <c r="K1594" s="5" t="str">
        <f t="shared" si="1100"/>
        <v/>
      </c>
      <c r="L1594" s="5" t="str">
        <f t="shared" si="1100"/>
        <v/>
      </c>
      <c r="M1594" s="5" t="str">
        <f t="shared" si="1100"/>
        <v/>
      </c>
      <c r="N1594" s="5" t="str">
        <f t="shared" si="1100"/>
        <v/>
      </c>
      <c r="O1594" s="5" t="str">
        <f t="shared" si="1100"/>
        <v/>
      </c>
      <c r="P1594" s="5" t="str">
        <f t="shared" si="1100"/>
        <v/>
      </c>
      <c r="Q1594" s="5" t="str">
        <f t="shared" si="1100"/>
        <v/>
      </c>
      <c r="R1594" s="20" t="str">
        <f t="shared" si="1100"/>
        <v/>
      </c>
      <c r="S1594" s="21" t="str">
        <f t="shared" si="1076"/>
        <v/>
      </c>
      <c r="T1594" s="39" t="str">
        <f>IF(S1594&lt;&gt;"",COUNTIF($S$1574:S1594,S1594),"")</f>
        <v/>
      </c>
      <c r="U1594" s="20" t="str">
        <f>IF(COUNT($T$1574:T1594)=1,S1594,"")</f>
        <v/>
      </c>
      <c r="V1594">
        <f t="shared" si="1079"/>
        <v>0</v>
      </c>
      <c r="W1594">
        <f t="shared" si="1082"/>
        <v>0</v>
      </c>
      <c r="X1594">
        <f t="shared" si="1080"/>
        <v>0</v>
      </c>
    </row>
    <row r="1595" spans="2:24" outlineLevel="1" x14ac:dyDescent="0.25">
      <c r="B1595">
        <v>21</v>
      </c>
      <c r="C1595" s="21" t="str">
        <f t="shared" ref="C1595:R1595" si="1101">IF(C1335&gt;0,DEC2HEX(C$1573/2,2)&amp;DEC2HEX($B1595,2),"")</f>
        <v/>
      </c>
      <c r="D1595" s="5" t="str">
        <f t="shared" si="1101"/>
        <v/>
      </c>
      <c r="E1595" s="5" t="str">
        <f t="shared" si="1101"/>
        <v/>
      </c>
      <c r="F1595" s="5" t="str">
        <f t="shared" si="1101"/>
        <v/>
      </c>
      <c r="G1595" s="5" t="str">
        <f t="shared" si="1101"/>
        <v/>
      </c>
      <c r="H1595" s="5" t="str">
        <f t="shared" si="1101"/>
        <v/>
      </c>
      <c r="I1595" s="5" t="str">
        <f t="shared" si="1101"/>
        <v/>
      </c>
      <c r="J1595" s="5" t="str">
        <f t="shared" si="1101"/>
        <v/>
      </c>
      <c r="K1595" s="5" t="str">
        <f t="shared" si="1101"/>
        <v/>
      </c>
      <c r="L1595" s="5" t="str">
        <f t="shared" si="1101"/>
        <v/>
      </c>
      <c r="M1595" s="5" t="str">
        <f t="shared" si="1101"/>
        <v/>
      </c>
      <c r="N1595" s="5" t="str">
        <f t="shared" si="1101"/>
        <v/>
      </c>
      <c r="O1595" s="5" t="str">
        <f t="shared" si="1101"/>
        <v/>
      </c>
      <c r="P1595" s="5" t="str">
        <f t="shared" si="1101"/>
        <v/>
      </c>
      <c r="Q1595" s="5" t="str">
        <f t="shared" si="1101"/>
        <v/>
      </c>
      <c r="R1595" s="20" t="str">
        <f t="shared" si="1101"/>
        <v/>
      </c>
      <c r="S1595" s="21" t="str">
        <f t="shared" si="1076"/>
        <v/>
      </c>
      <c r="T1595" s="39" t="str">
        <f>IF(S1595&lt;&gt;"",COUNTIF($S$1574:S1595,S1595),"")</f>
        <v/>
      </c>
      <c r="U1595" s="20" t="str">
        <f>IF(COUNT($T$1574:T1595)=1,S1595,"")</f>
        <v/>
      </c>
      <c r="V1595">
        <f t="shared" si="1079"/>
        <v>0</v>
      </c>
      <c r="W1595">
        <f t="shared" si="1082"/>
        <v>0</v>
      </c>
      <c r="X1595">
        <f t="shared" si="1080"/>
        <v>0</v>
      </c>
    </row>
    <row r="1596" spans="2:24" outlineLevel="1" x14ac:dyDescent="0.25">
      <c r="B1596">
        <v>22</v>
      </c>
      <c r="C1596" s="21" t="str">
        <f t="shared" ref="C1596:R1596" si="1102">IF(C1336&gt;0,DEC2HEX(C$1573/2,2)&amp;DEC2HEX($B1596,2),"")</f>
        <v/>
      </c>
      <c r="D1596" s="5" t="str">
        <f t="shared" si="1102"/>
        <v/>
      </c>
      <c r="E1596" s="5" t="str">
        <f t="shared" si="1102"/>
        <v/>
      </c>
      <c r="F1596" s="5" t="str">
        <f t="shared" si="1102"/>
        <v/>
      </c>
      <c r="G1596" s="5" t="str">
        <f t="shared" si="1102"/>
        <v/>
      </c>
      <c r="H1596" s="5" t="str">
        <f t="shared" si="1102"/>
        <v/>
      </c>
      <c r="I1596" s="5" t="str">
        <f t="shared" si="1102"/>
        <v/>
      </c>
      <c r="J1596" s="5" t="str">
        <f t="shared" si="1102"/>
        <v/>
      </c>
      <c r="K1596" s="5" t="str">
        <f t="shared" si="1102"/>
        <v/>
      </c>
      <c r="L1596" s="5" t="str">
        <f t="shared" si="1102"/>
        <v/>
      </c>
      <c r="M1596" s="5" t="str">
        <f t="shared" si="1102"/>
        <v/>
      </c>
      <c r="N1596" s="5" t="str">
        <f t="shared" si="1102"/>
        <v/>
      </c>
      <c r="O1596" s="5" t="str">
        <f t="shared" si="1102"/>
        <v/>
      </c>
      <c r="P1596" s="5" t="str">
        <f t="shared" si="1102"/>
        <v/>
      </c>
      <c r="Q1596" s="5" t="str">
        <f t="shared" si="1102"/>
        <v/>
      </c>
      <c r="R1596" s="20" t="str">
        <f t="shared" si="1102"/>
        <v/>
      </c>
      <c r="S1596" s="21" t="str">
        <f t="shared" si="1076"/>
        <v/>
      </c>
      <c r="T1596" s="39" t="str">
        <f>IF(S1596&lt;&gt;"",COUNTIF($S$1574:S1596,S1596),"")</f>
        <v/>
      </c>
      <c r="U1596" s="20" t="str">
        <f>IF(COUNT($T$1574:T1596)=1,S1596,"")</f>
        <v/>
      </c>
      <c r="V1596">
        <f t="shared" si="1079"/>
        <v>0</v>
      </c>
      <c r="W1596">
        <f t="shared" si="1082"/>
        <v>0</v>
      </c>
      <c r="X1596">
        <f t="shared" si="1080"/>
        <v>0</v>
      </c>
    </row>
    <row r="1597" spans="2:24" outlineLevel="1" x14ac:dyDescent="0.25">
      <c r="B1597">
        <v>23</v>
      </c>
      <c r="C1597" s="21" t="str">
        <f t="shared" ref="C1597:R1597" si="1103">IF(C1337&gt;0,DEC2HEX(C$1573/2,2)&amp;DEC2HEX($B1597,2),"")</f>
        <v/>
      </c>
      <c r="D1597" s="5" t="str">
        <f t="shared" si="1103"/>
        <v/>
      </c>
      <c r="E1597" s="5" t="str">
        <f t="shared" si="1103"/>
        <v/>
      </c>
      <c r="F1597" s="5" t="str">
        <f t="shared" si="1103"/>
        <v/>
      </c>
      <c r="G1597" s="5" t="str">
        <f t="shared" si="1103"/>
        <v/>
      </c>
      <c r="H1597" s="5" t="str">
        <f t="shared" si="1103"/>
        <v/>
      </c>
      <c r="I1597" s="5" t="str">
        <f t="shared" si="1103"/>
        <v/>
      </c>
      <c r="J1597" s="5" t="str">
        <f t="shared" si="1103"/>
        <v/>
      </c>
      <c r="K1597" s="5" t="str">
        <f t="shared" si="1103"/>
        <v/>
      </c>
      <c r="L1597" s="5" t="str">
        <f t="shared" si="1103"/>
        <v/>
      </c>
      <c r="M1597" s="5" t="str">
        <f t="shared" si="1103"/>
        <v/>
      </c>
      <c r="N1597" s="5" t="str">
        <f t="shared" si="1103"/>
        <v/>
      </c>
      <c r="O1597" s="5" t="str">
        <f t="shared" si="1103"/>
        <v/>
      </c>
      <c r="P1597" s="5" t="str">
        <f t="shared" si="1103"/>
        <v/>
      </c>
      <c r="Q1597" s="5" t="str">
        <f t="shared" si="1103"/>
        <v/>
      </c>
      <c r="R1597" s="20" t="str">
        <f t="shared" si="1103"/>
        <v/>
      </c>
      <c r="S1597" s="21" t="str">
        <f t="shared" si="1076"/>
        <v/>
      </c>
      <c r="T1597" s="39" t="str">
        <f>IF(S1597&lt;&gt;"",COUNTIF($S$1574:S1597,S1597),"")</f>
        <v/>
      </c>
      <c r="U1597" s="20" t="str">
        <f>IF(COUNT($T$1574:T1597)=1,S1597,"")</f>
        <v/>
      </c>
      <c r="V1597">
        <f t="shared" si="1079"/>
        <v>0</v>
      </c>
      <c r="W1597">
        <f t="shared" si="1082"/>
        <v>0</v>
      </c>
      <c r="X1597">
        <f t="shared" si="1080"/>
        <v>0</v>
      </c>
    </row>
    <row r="1598" spans="2:24" outlineLevel="1" x14ac:dyDescent="0.25">
      <c r="B1598">
        <v>24</v>
      </c>
      <c r="C1598" s="21" t="str">
        <f t="shared" ref="C1598:R1598" si="1104">IF(C1338&gt;0,DEC2HEX(C$1573/2,2)&amp;DEC2HEX($B1598,2),"")</f>
        <v/>
      </c>
      <c r="D1598" s="5" t="str">
        <f t="shared" si="1104"/>
        <v/>
      </c>
      <c r="E1598" s="5" t="str">
        <f t="shared" si="1104"/>
        <v/>
      </c>
      <c r="F1598" s="5" t="str">
        <f t="shared" si="1104"/>
        <v/>
      </c>
      <c r="G1598" s="5" t="str">
        <f t="shared" si="1104"/>
        <v/>
      </c>
      <c r="H1598" s="5" t="str">
        <f t="shared" si="1104"/>
        <v/>
      </c>
      <c r="I1598" s="5" t="str">
        <f t="shared" si="1104"/>
        <v/>
      </c>
      <c r="J1598" s="5" t="str">
        <f t="shared" si="1104"/>
        <v/>
      </c>
      <c r="K1598" s="5" t="str">
        <f t="shared" si="1104"/>
        <v/>
      </c>
      <c r="L1598" s="5" t="str">
        <f t="shared" si="1104"/>
        <v/>
      </c>
      <c r="M1598" s="5" t="str">
        <f t="shared" si="1104"/>
        <v/>
      </c>
      <c r="N1598" s="5" t="str">
        <f t="shared" si="1104"/>
        <v/>
      </c>
      <c r="O1598" s="5" t="str">
        <f t="shared" si="1104"/>
        <v/>
      </c>
      <c r="P1598" s="5" t="str">
        <f t="shared" si="1104"/>
        <v/>
      </c>
      <c r="Q1598" s="5" t="str">
        <f t="shared" si="1104"/>
        <v/>
      </c>
      <c r="R1598" s="20" t="str">
        <f t="shared" si="1104"/>
        <v/>
      </c>
      <c r="S1598" s="21" t="str">
        <f t="shared" si="1076"/>
        <v/>
      </c>
      <c r="T1598" s="39" t="str">
        <f>IF(S1598&lt;&gt;"",COUNTIF($S$1574:S1598,S1598),"")</f>
        <v/>
      </c>
      <c r="U1598" s="20" t="str">
        <f>IF(COUNT($T$1574:T1598)=1,S1598,"")</f>
        <v/>
      </c>
      <c r="V1598">
        <f t="shared" si="1079"/>
        <v>0</v>
      </c>
      <c r="W1598">
        <f t="shared" si="1082"/>
        <v>0</v>
      </c>
      <c r="X1598">
        <f t="shared" si="1080"/>
        <v>0</v>
      </c>
    </row>
    <row r="1599" spans="2:24" outlineLevel="1" x14ac:dyDescent="0.25">
      <c r="B1599">
        <v>25</v>
      </c>
      <c r="C1599" s="21" t="str">
        <f t="shared" ref="C1599:R1599" si="1105">IF(C1339&gt;0,DEC2HEX(C$1573/2,2)&amp;DEC2HEX($B1599,2),"")</f>
        <v/>
      </c>
      <c r="D1599" s="5" t="str">
        <f t="shared" si="1105"/>
        <v/>
      </c>
      <c r="E1599" s="5" t="str">
        <f t="shared" si="1105"/>
        <v/>
      </c>
      <c r="F1599" s="5" t="str">
        <f t="shared" si="1105"/>
        <v/>
      </c>
      <c r="G1599" s="5" t="str">
        <f t="shared" si="1105"/>
        <v/>
      </c>
      <c r="H1599" s="5" t="str">
        <f t="shared" si="1105"/>
        <v/>
      </c>
      <c r="I1599" s="5" t="str">
        <f t="shared" si="1105"/>
        <v/>
      </c>
      <c r="J1599" s="5" t="str">
        <f t="shared" si="1105"/>
        <v/>
      </c>
      <c r="K1599" s="5" t="str">
        <f t="shared" si="1105"/>
        <v/>
      </c>
      <c r="L1599" s="5" t="str">
        <f t="shared" si="1105"/>
        <v/>
      </c>
      <c r="M1599" s="5" t="str">
        <f t="shared" si="1105"/>
        <v/>
      </c>
      <c r="N1599" s="5" t="str">
        <f t="shared" si="1105"/>
        <v/>
      </c>
      <c r="O1599" s="5" t="str">
        <f t="shared" si="1105"/>
        <v/>
      </c>
      <c r="P1599" s="5" t="str">
        <f t="shared" si="1105"/>
        <v/>
      </c>
      <c r="Q1599" s="5" t="str">
        <f t="shared" si="1105"/>
        <v/>
      </c>
      <c r="R1599" s="20" t="str">
        <f t="shared" si="1105"/>
        <v/>
      </c>
      <c r="S1599" s="21" t="str">
        <f t="shared" si="1076"/>
        <v/>
      </c>
      <c r="T1599" s="39" t="str">
        <f>IF(S1599&lt;&gt;"",COUNTIF($S$1574:S1599,S1599),"")</f>
        <v/>
      </c>
      <c r="U1599" s="20" t="str">
        <f>IF(COUNT($T$1574:T1599)=1,S1599,"")</f>
        <v/>
      </c>
      <c r="V1599">
        <f t="shared" si="1079"/>
        <v>0</v>
      </c>
      <c r="W1599">
        <f t="shared" si="1082"/>
        <v>0</v>
      </c>
      <c r="X1599">
        <f t="shared" si="1080"/>
        <v>0</v>
      </c>
    </row>
    <row r="1600" spans="2:24" outlineLevel="1" x14ac:dyDescent="0.25">
      <c r="B1600">
        <v>26</v>
      </c>
      <c r="C1600" s="21" t="str">
        <f t="shared" ref="C1600:R1600" si="1106">IF(C1340&gt;0,DEC2HEX(C$1573/2,2)&amp;DEC2HEX($B1600,2),"")</f>
        <v/>
      </c>
      <c r="D1600" s="5" t="str">
        <f t="shared" si="1106"/>
        <v/>
      </c>
      <c r="E1600" s="5" t="str">
        <f t="shared" si="1106"/>
        <v/>
      </c>
      <c r="F1600" s="5" t="str">
        <f t="shared" si="1106"/>
        <v/>
      </c>
      <c r="G1600" s="5" t="str">
        <f t="shared" si="1106"/>
        <v/>
      </c>
      <c r="H1600" s="5" t="str">
        <f t="shared" si="1106"/>
        <v/>
      </c>
      <c r="I1600" s="5" t="str">
        <f t="shared" si="1106"/>
        <v/>
      </c>
      <c r="J1600" s="5" t="str">
        <f t="shared" si="1106"/>
        <v/>
      </c>
      <c r="K1600" s="5" t="str">
        <f t="shared" si="1106"/>
        <v/>
      </c>
      <c r="L1600" s="5" t="str">
        <f t="shared" si="1106"/>
        <v/>
      </c>
      <c r="M1600" s="5" t="str">
        <f t="shared" si="1106"/>
        <v/>
      </c>
      <c r="N1600" s="5" t="str">
        <f t="shared" si="1106"/>
        <v/>
      </c>
      <c r="O1600" s="5" t="str">
        <f t="shared" si="1106"/>
        <v/>
      </c>
      <c r="P1600" s="5" t="str">
        <f t="shared" si="1106"/>
        <v/>
      </c>
      <c r="Q1600" s="5" t="str">
        <f t="shared" si="1106"/>
        <v/>
      </c>
      <c r="R1600" s="20" t="str">
        <f t="shared" si="1106"/>
        <v/>
      </c>
      <c r="S1600" s="21" t="str">
        <f t="shared" si="1076"/>
        <v/>
      </c>
      <c r="T1600" s="39" t="str">
        <f>IF(S1600&lt;&gt;"",COUNTIF($S$1574:S1600,S1600),"")</f>
        <v/>
      </c>
      <c r="U1600" s="20" t="str">
        <f>IF(COUNT($T$1574:T1600)=1,S1600,"")</f>
        <v/>
      </c>
      <c r="V1600">
        <f t="shared" si="1079"/>
        <v>0</v>
      </c>
      <c r="W1600">
        <f t="shared" si="1082"/>
        <v>0</v>
      </c>
      <c r="X1600">
        <f t="shared" si="1080"/>
        <v>0</v>
      </c>
    </row>
    <row r="1601" spans="2:24" outlineLevel="1" x14ac:dyDescent="0.25">
      <c r="B1601">
        <v>27</v>
      </c>
      <c r="C1601" s="21" t="str">
        <f t="shared" ref="C1601:R1601" si="1107">IF(C1341&gt;0,DEC2HEX(C$1573/2,2)&amp;DEC2HEX($B1601,2),"")</f>
        <v/>
      </c>
      <c r="D1601" s="5" t="str">
        <f t="shared" si="1107"/>
        <v/>
      </c>
      <c r="E1601" s="5" t="str">
        <f t="shared" si="1107"/>
        <v/>
      </c>
      <c r="F1601" s="5" t="str">
        <f t="shared" si="1107"/>
        <v/>
      </c>
      <c r="G1601" s="5" t="str">
        <f t="shared" si="1107"/>
        <v/>
      </c>
      <c r="H1601" s="5" t="str">
        <f t="shared" si="1107"/>
        <v/>
      </c>
      <c r="I1601" s="5" t="str">
        <f t="shared" si="1107"/>
        <v/>
      </c>
      <c r="J1601" s="5" t="str">
        <f t="shared" si="1107"/>
        <v/>
      </c>
      <c r="K1601" s="5" t="str">
        <f t="shared" si="1107"/>
        <v/>
      </c>
      <c r="L1601" s="5" t="str">
        <f t="shared" si="1107"/>
        <v/>
      </c>
      <c r="M1601" s="5" t="str">
        <f t="shared" si="1107"/>
        <v/>
      </c>
      <c r="N1601" s="5" t="str">
        <f t="shared" si="1107"/>
        <v/>
      </c>
      <c r="O1601" s="5" t="str">
        <f t="shared" si="1107"/>
        <v/>
      </c>
      <c r="P1601" s="5" t="str">
        <f t="shared" si="1107"/>
        <v/>
      </c>
      <c r="Q1601" s="5" t="str">
        <f t="shared" si="1107"/>
        <v/>
      </c>
      <c r="R1601" s="20" t="str">
        <f t="shared" si="1107"/>
        <v/>
      </c>
      <c r="S1601" s="21" t="str">
        <f t="shared" si="1076"/>
        <v/>
      </c>
      <c r="T1601" s="39" t="str">
        <f>IF(S1601&lt;&gt;"",COUNTIF($S$1574:S1601,S1601),"")</f>
        <v/>
      </c>
      <c r="U1601" s="20" t="str">
        <f>IF(COUNT($T$1574:T1601)=1,S1601,"")</f>
        <v/>
      </c>
      <c r="V1601">
        <f t="shared" si="1079"/>
        <v>0</v>
      </c>
      <c r="W1601">
        <f t="shared" si="1082"/>
        <v>0</v>
      </c>
      <c r="X1601">
        <f t="shared" si="1080"/>
        <v>0</v>
      </c>
    </row>
    <row r="1602" spans="2:24" outlineLevel="1" x14ac:dyDescent="0.25">
      <c r="B1602">
        <v>28</v>
      </c>
      <c r="C1602" s="21" t="str">
        <f t="shared" ref="C1602:R1602" si="1108">IF(C1342&gt;0,DEC2HEX(C$1573/2,2)&amp;DEC2HEX($B1602,2),"")</f>
        <v/>
      </c>
      <c r="D1602" s="5" t="str">
        <f t="shared" si="1108"/>
        <v/>
      </c>
      <c r="E1602" s="5" t="str">
        <f t="shared" si="1108"/>
        <v/>
      </c>
      <c r="F1602" s="5" t="str">
        <f t="shared" si="1108"/>
        <v/>
      </c>
      <c r="G1602" s="5" t="str">
        <f t="shared" si="1108"/>
        <v/>
      </c>
      <c r="H1602" s="5" t="str">
        <f t="shared" si="1108"/>
        <v/>
      </c>
      <c r="I1602" s="5" t="str">
        <f t="shared" si="1108"/>
        <v/>
      </c>
      <c r="J1602" s="5" t="str">
        <f t="shared" si="1108"/>
        <v/>
      </c>
      <c r="K1602" s="5" t="str">
        <f t="shared" si="1108"/>
        <v/>
      </c>
      <c r="L1602" s="5" t="str">
        <f t="shared" si="1108"/>
        <v/>
      </c>
      <c r="M1602" s="5" t="str">
        <f t="shared" si="1108"/>
        <v/>
      </c>
      <c r="N1602" s="5" t="str">
        <f t="shared" si="1108"/>
        <v/>
      </c>
      <c r="O1602" s="5" t="str">
        <f t="shared" si="1108"/>
        <v/>
      </c>
      <c r="P1602" s="5" t="str">
        <f t="shared" si="1108"/>
        <v/>
      </c>
      <c r="Q1602" s="5" t="str">
        <f t="shared" si="1108"/>
        <v/>
      </c>
      <c r="R1602" s="20" t="str">
        <f t="shared" si="1108"/>
        <v/>
      </c>
      <c r="S1602" s="21" t="str">
        <f t="shared" si="1076"/>
        <v/>
      </c>
      <c r="T1602" s="39" t="str">
        <f>IF(S1602&lt;&gt;"",COUNTIF($S$1574:S1602,S1602),"")</f>
        <v/>
      </c>
      <c r="U1602" s="20" t="str">
        <f>IF(COUNT($T$1574:T1602)=1,S1602,"")</f>
        <v/>
      </c>
      <c r="V1602">
        <f t="shared" si="1079"/>
        <v>0</v>
      </c>
      <c r="W1602">
        <f t="shared" si="1082"/>
        <v>0</v>
      </c>
      <c r="X1602">
        <f t="shared" si="1080"/>
        <v>0</v>
      </c>
    </row>
    <row r="1603" spans="2:24" outlineLevel="1" x14ac:dyDescent="0.25">
      <c r="B1603">
        <v>29</v>
      </c>
      <c r="C1603" s="21" t="str">
        <f t="shared" ref="C1603:R1603" si="1109">IF(C1343&gt;0,DEC2HEX(C$1573/2,2)&amp;DEC2HEX($B1603,2),"")</f>
        <v/>
      </c>
      <c r="D1603" s="5" t="str">
        <f t="shared" si="1109"/>
        <v/>
      </c>
      <c r="E1603" s="5" t="str">
        <f t="shared" si="1109"/>
        <v/>
      </c>
      <c r="F1603" s="5" t="str">
        <f t="shared" si="1109"/>
        <v/>
      </c>
      <c r="G1603" s="5" t="str">
        <f t="shared" si="1109"/>
        <v/>
      </c>
      <c r="H1603" s="5" t="str">
        <f t="shared" si="1109"/>
        <v/>
      </c>
      <c r="I1603" s="5" t="str">
        <f t="shared" si="1109"/>
        <v/>
      </c>
      <c r="J1603" s="5" t="str">
        <f t="shared" si="1109"/>
        <v/>
      </c>
      <c r="K1603" s="5" t="str">
        <f t="shared" si="1109"/>
        <v/>
      </c>
      <c r="L1603" s="5" t="str">
        <f t="shared" si="1109"/>
        <v/>
      </c>
      <c r="M1603" s="5" t="str">
        <f t="shared" si="1109"/>
        <v/>
      </c>
      <c r="N1603" s="5" t="str">
        <f t="shared" si="1109"/>
        <v/>
      </c>
      <c r="O1603" s="5" t="str">
        <f t="shared" si="1109"/>
        <v/>
      </c>
      <c r="P1603" s="5" t="str">
        <f t="shared" si="1109"/>
        <v/>
      </c>
      <c r="Q1603" s="5" t="str">
        <f t="shared" si="1109"/>
        <v/>
      </c>
      <c r="R1603" s="20" t="str">
        <f t="shared" si="1109"/>
        <v/>
      </c>
      <c r="S1603" s="21" t="str">
        <f t="shared" si="1076"/>
        <v/>
      </c>
      <c r="T1603" s="39" t="str">
        <f>IF(S1603&lt;&gt;"",COUNTIF($S$1574:S1603,S1603),"")</f>
        <v/>
      </c>
      <c r="U1603" s="20" t="str">
        <f>IF(COUNT($T$1574:T1603)=1,S1603,"")</f>
        <v/>
      </c>
      <c r="V1603">
        <f t="shared" si="1079"/>
        <v>0</v>
      </c>
      <c r="W1603">
        <f t="shared" si="1082"/>
        <v>0</v>
      </c>
      <c r="X1603">
        <f t="shared" si="1080"/>
        <v>0</v>
      </c>
    </row>
    <row r="1604" spans="2:24" outlineLevel="1" x14ac:dyDescent="0.25">
      <c r="B1604">
        <v>30</v>
      </c>
      <c r="C1604" s="21" t="str">
        <f t="shared" ref="C1604:R1604" si="1110">IF(C1344&gt;0,DEC2HEX(C$1573/2,2)&amp;DEC2HEX($B1604,2),"")</f>
        <v/>
      </c>
      <c r="D1604" s="5" t="str">
        <f t="shared" si="1110"/>
        <v/>
      </c>
      <c r="E1604" s="5" t="str">
        <f t="shared" si="1110"/>
        <v/>
      </c>
      <c r="F1604" s="5" t="str">
        <f t="shared" si="1110"/>
        <v/>
      </c>
      <c r="G1604" s="5" t="str">
        <f t="shared" si="1110"/>
        <v/>
      </c>
      <c r="H1604" s="5" t="str">
        <f t="shared" si="1110"/>
        <v/>
      </c>
      <c r="I1604" s="5" t="str">
        <f t="shared" si="1110"/>
        <v/>
      </c>
      <c r="J1604" s="5" t="str">
        <f t="shared" si="1110"/>
        <v/>
      </c>
      <c r="K1604" s="5" t="str">
        <f t="shared" si="1110"/>
        <v/>
      </c>
      <c r="L1604" s="5" t="str">
        <f t="shared" si="1110"/>
        <v/>
      </c>
      <c r="M1604" s="5" t="str">
        <f t="shared" si="1110"/>
        <v/>
      </c>
      <c r="N1604" s="5" t="str">
        <f t="shared" si="1110"/>
        <v/>
      </c>
      <c r="O1604" s="5" t="str">
        <f t="shared" si="1110"/>
        <v/>
      </c>
      <c r="P1604" s="5" t="str">
        <f t="shared" si="1110"/>
        <v/>
      </c>
      <c r="Q1604" s="5" t="str">
        <f t="shared" si="1110"/>
        <v>0E1E</v>
      </c>
      <c r="R1604" s="20" t="str">
        <f t="shared" si="1110"/>
        <v/>
      </c>
      <c r="S1604" s="21" t="str">
        <f t="shared" si="1076"/>
        <v>0E1E</v>
      </c>
      <c r="T1604" s="39">
        <f>IF(S1604&lt;&gt;"",COUNTIF($S$1574:S1604,S1604),"")</f>
        <v>1</v>
      </c>
      <c r="U1604" s="20" t="str">
        <f>IF(COUNT($T$1574:T1604)=1,S1604,"")</f>
        <v>0E1E</v>
      </c>
      <c r="V1604" t="str">
        <f t="shared" si="1079"/>
        <v>0E1E</v>
      </c>
      <c r="W1604">
        <f t="shared" si="1082"/>
        <v>3614</v>
      </c>
      <c r="X1604">
        <f t="shared" si="1080"/>
        <v>1</v>
      </c>
    </row>
    <row r="1605" spans="2:24" outlineLevel="1" x14ac:dyDescent="0.25">
      <c r="B1605">
        <v>31</v>
      </c>
      <c r="C1605" s="21" t="str">
        <f t="shared" ref="C1605:R1605" si="1111">IF(C1345&gt;0,DEC2HEX(C$1573/2,2)&amp;DEC2HEX($B1605,2),"")</f>
        <v/>
      </c>
      <c r="D1605" s="5" t="str">
        <f t="shared" si="1111"/>
        <v/>
      </c>
      <c r="E1605" s="5" t="str">
        <f t="shared" si="1111"/>
        <v/>
      </c>
      <c r="F1605" s="5" t="str">
        <f t="shared" si="1111"/>
        <v/>
      </c>
      <c r="G1605" s="5" t="str">
        <f t="shared" si="1111"/>
        <v/>
      </c>
      <c r="H1605" s="5" t="str">
        <f t="shared" si="1111"/>
        <v/>
      </c>
      <c r="I1605" s="5" t="str">
        <f t="shared" si="1111"/>
        <v/>
      </c>
      <c r="J1605" s="5" t="str">
        <f t="shared" si="1111"/>
        <v/>
      </c>
      <c r="K1605" s="5" t="str">
        <f t="shared" si="1111"/>
        <v/>
      </c>
      <c r="L1605" s="5" t="str">
        <f t="shared" si="1111"/>
        <v/>
      </c>
      <c r="M1605" s="5" t="str">
        <f t="shared" si="1111"/>
        <v/>
      </c>
      <c r="N1605" s="5" t="str">
        <f t="shared" si="1111"/>
        <v/>
      </c>
      <c r="O1605" s="5" t="str">
        <f t="shared" si="1111"/>
        <v/>
      </c>
      <c r="P1605" s="5" t="str">
        <f t="shared" si="1111"/>
        <v/>
      </c>
      <c r="Q1605" s="5" t="str">
        <f t="shared" si="1111"/>
        <v/>
      </c>
      <c r="R1605" s="20" t="str">
        <f t="shared" si="1111"/>
        <v/>
      </c>
      <c r="S1605" s="21" t="str">
        <f t="shared" si="1076"/>
        <v/>
      </c>
      <c r="T1605" s="39" t="str">
        <f>IF(S1605&lt;&gt;"",COUNTIF($S$1574:S1605,S1605),"")</f>
        <v/>
      </c>
      <c r="U1605" s="20" t="str">
        <f>IF(COUNT($T$1574:T1605)=1,S1605,"")</f>
        <v/>
      </c>
      <c r="V1605">
        <f t="shared" si="1079"/>
        <v>0</v>
      </c>
      <c r="W1605">
        <f t="shared" si="1082"/>
        <v>0</v>
      </c>
      <c r="X1605">
        <f t="shared" si="1080"/>
        <v>0</v>
      </c>
    </row>
    <row r="1606" spans="2:24" outlineLevel="1" x14ac:dyDescent="0.25">
      <c r="B1606">
        <v>32</v>
      </c>
      <c r="C1606" s="21" t="str">
        <f t="shared" ref="C1606:R1606" si="1112">IF(C1346&gt;0,DEC2HEX(C$1573/2,2)&amp;DEC2HEX($B1606,2),"")</f>
        <v/>
      </c>
      <c r="D1606" s="5" t="str">
        <f t="shared" si="1112"/>
        <v/>
      </c>
      <c r="E1606" s="5" t="str">
        <f t="shared" si="1112"/>
        <v/>
      </c>
      <c r="F1606" s="5" t="str">
        <f t="shared" si="1112"/>
        <v/>
      </c>
      <c r="G1606" s="5" t="str">
        <f t="shared" si="1112"/>
        <v/>
      </c>
      <c r="H1606" s="5" t="str">
        <f t="shared" si="1112"/>
        <v/>
      </c>
      <c r="I1606" s="5" t="str">
        <f t="shared" si="1112"/>
        <v/>
      </c>
      <c r="J1606" s="5" t="str">
        <f t="shared" si="1112"/>
        <v/>
      </c>
      <c r="K1606" s="5" t="str">
        <f t="shared" si="1112"/>
        <v/>
      </c>
      <c r="L1606" s="5" t="str">
        <f t="shared" si="1112"/>
        <v/>
      </c>
      <c r="M1606" s="5" t="str">
        <f t="shared" si="1112"/>
        <v/>
      </c>
      <c r="N1606" s="5" t="str">
        <f t="shared" si="1112"/>
        <v/>
      </c>
      <c r="O1606" s="5" t="str">
        <f t="shared" si="1112"/>
        <v/>
      </c>
      <c r="P1606" s="5" t="str">
        <f t="shared" si="1112"/>
        <v/>
      </c>
      <c r="Q1606" s="5" t="str">
        <f t="shared" si="1112"/>
        <v/>
      </c>
      <c r="R1606" s="20" t="str">
        <f t="shared" si="1112"/>
        <v/>
      </c>
      <c r="S1606" s="21" t="str">
        <f t="shared" si="1076"/>
        <v/>
      </c>
      <c r="T1606" s="39" t="str">
        <f>IF(S1606&lt;&gt;"",COUNTIF($S$1574:S1606,S1606),"")</f>
        <v/>
      </c>
      <c r="U1606" s="20" t="str">
        <f>IF(COUNT($T$1574:T1606)=1,S1606,"")</f>
        <v/>
      </c>
      <c r="V1606">
        <f t="shared" si="1079"/>
        <v>0</v>
      </c>
      <c r="W1606">
        <f t="shared" si="1082"/>
        <v>0</v>
      </c>
      <c r="X1606">
        <f t="shared" si="1080"/>
        <v>0</v>
      </c>
    </row>
    <row r="1607" spans="2:24" outlineLevel="1" x14ac:dyDescent="0.25">
      <c r="B1607">
        <v>33</v>
      </c>
      <c r="C1607" s="21" t="str">
        <f t="shared" ref="C1607:R1607" si="1113">IF(C1347&gt;0,DEC2HEX(C$1573/2,2)&amp;DEC2HEX($B1607,2),"")</f>
        <v/>
      </c>
      <c r="D1607" s="5" t="str">
        <f t="shared" si="1113"/>
        <v/>
      </c>
      <c r="E1607" s="5" t="str">
        <f t="shared" si="1113"/>
        <v/>
      </c>
      <c r="F1607" s="5" t="str">
        <f t="shared" si="1113"/>
        <v/>
      </c>
      <c r="G1607" s="5" t="str">
        <f t="shared" si="1113"/>
        <v/>
      </c>
      <c r="H1607" s="5" t="str">
        <f t="shared" si="1113"/>
        <v/>
      </c>
      <c r="I1607" s="5" t="str">
        <f t="shared" si="1113"/>
        <v/>
      </c>
      <c r="J1607" s="5" t="str">
        <f t="shared" si="1113"/>
        <v/>
      </c>
      <c r="K1607" s="5" t="str">
        <f t="shared" si="1113"/>
        <v/>
      </c>
      <c r="L1607" s="5" t="str">
        <f t="shared" si="1113"/>
        <v/>
      </c>
      <c r="M1607" s="5" t="str">
        <f t="shared" si="1113"/>
        <v/>
      </c>
      <c r="N1607" s="5" t="str">
        <f t="shared" si="1113"/>
        <v/>
      </c>
      <c r="O1607" s="5" t="str">
        <f t="shared" si="1113"/>
        <v/>
      </c>
      <c r="P1607" s="5" t="str">
        <f t="shared" si="1113"/>
        <v/>
      </c>
      <c r="Q1607" s="5" t="str">
        <f t="shared" si="1113"/>
        <v/>
      </c>
      <c r="R1607" s="20" t="str">
        <f t="shared" si="1113"/>
        <v/>
      </c>
      <c r="S1607" s="21" t="str">
        <f t="shared" si="1076"/>
        <v/>
      </c>
      <c r="T1607" s="39" t="str">
        <f>IF(S1607&lt;&gt;"",COUNTIF($S$1574:S1607,S1607),"")</f>
        <v/>
      </c>
      <c r="U1607" s="20" t="str">
        <f>IF(COUNT($T$1574:T1607)=1,S1607,"")</f>
        <v/>
      </c>
      <c r="V1607">
        <f t="shared" si="1079"/>
        <v>0</v>
      </c>
      <c r="W1607">
        <f t="shared" si="1082"/>
        <v>0</v>
      </c>
      <c r="X1607">
        <f t="shared" si="1080"/>
        <v>0</v>
      </c>
    </row>
    <row r="1608" spans="2:24" outlineLevel="1" x14ac:dyDescent="0.25">
      <c r="B1608">
        <v>34</v>
      </c>
      <c r="C1608" s="21" t="str">
        <f t="shared" ref="C1608:R1608" si="1114">IF(C1348&gt;0,DEC2HEX(C$1573/2,2)&amp;DEC2HEX($B1608,2),"")</f>
        <v/>
      </c>
      <c r="D1608" s="5" t="str">
        <f t="shared" si="1114"/>
        <v/>
      </c>
      <c r="E1608" s="5" t="str">
        <f t="shared" si="1114"/>
        <v/>
      </c>
      <c r="F1608" s="5" t="str">
        <f t="shared" si="1114"/>
        <v/>
      </c>
      <c r="G1608" s="5" t="str">
        <f t="shared" si="1114"/>
        <v/>
      </c>
      <c r="H1608" s="5" t="str">
        <f t="shared" si="1114"/>
        <v/>
      </c>
      <c r="I1608" s="5" t="str">
        <f t="shared" si="1114"/>
        <v/>
      </c>
      <c r="J1608" s="5" t="str">
        <f t="shared" si="1114"/>
        <v/>
      </c>
      <c r="K1608" s="5" t="str">
        <f t="shared" si="1114"/>
        <v/>
      </c>
      <c r="L1608" s="5" t="str">
        <f t="shared" si="1114"/>
        <v/>
      </c>
      <c r="M1608" s="5" t="str">
        <f t="shared" si="1114"/>
        <v/>
      </c>
      <c r="N1608" s="5" t="str">
        <f t="shared" si="1114"/>
        <v/>
      </c>
      <c r="O1608" s="5" t="str">
        <f t="shared" si="1114"/>
        <v/>
      </c>
      <c r="P1608" s="5" t="str">
        <f t="shared" si="1114"/>
        <v/>
      </c>
      <c r="Q1608" s="5" t="str">
        <f t="shared" si="1114"/>
        <v/>
      </c>
      <c r="R1608" s="20" t="str">
        <f t="shared" si="1114"/>
        <v/>
      </c>
      <c r="S1608" s="21" t="str">
        <f t="shared" si="1076"/>
        <v/>
      </c>
      <c r="T1608" s="39" t="str">
        <f>IF(S1608&lt;&gt;"",COUNTIF($S$1574:S1608,S1608),"")</f>
        <v/>
      </c>
      <c r="U1608" s="20" t="str">
        <f>IF(COUNT($T$1574:T1608)=1,S1608,"")</f>
        <v/>
      </c>
      <c r="V1608">
        <f t="shared" si="1079"/>
        <v>0</v>
      </c>
      <c r="W1608">
        <f t="shared" si="1082"/>
        <v>0</v>
      </c>
      <c r="X1608">
        <f t="shared" si="1080"/>
        <v>0</v>
      </c>
    </row>
    <row r="1609" spans="2:24" outlineLevel="1" x14ac:dyDescent="0.25">
      <c r="B1609">
        <v>35</v>
      </c>
      <c r="C1609" s="21" t="str">
        <f t="shared" ref="C1609:R1609" si="1115">IF(C1349&gt;0,DEC2HEX(C$1573/2,2)&amp;DEC2HEX($B1609,2),"")</f>
        <v/>
      </c>
      <c r="D1609" s="5" t="str">
        <f t="shared" si="1115"/>
        <v/>
      </c>
      <c r="E1609" s="5" t="str">
        <f t="shared" si="1115"/>
        <v/>
      </c>
      <c r="F1609" s="5" t="str">
        <f t="shared" si="1115"/>
        <v/>
      </c>
      <c r="G1609" s="5" t="str">
        <f t="shared" si="1115"/>
        <v/>
      </c>
      <c r="H1609" s="5" t="str">
        <f t="shared" si="1115"/>
        <v/>
      </c>
      <c r="I1609" s="5" t="str">
        <f t="shared" si="1115"/>
        <v/>
      </c>
      <c r="J1609" s="5" t="str">
        <f t="shared" si="1115"/>
        <v/>
      </c>
      <c r="K1609" s="5" t="str">
        <f t="shared" si="1115"/>
        <v/>
      </c>
      <c r="L1609" s="5" t="str">
        <f t="shared" si="1115"/>
        <v/>
      </c>
      <c r="M1609" s="5" t="str">
        <f t="shared" si="1115"/>
        <v/>
      </c>
      <c r="N1609" s="5" t="str">
        <f t="shared" si="1115"/>
        <v/>
      </c>
      <c r="O1609" s="5" t="str">
        <f t="shared" si="1115"/>
        <v/>
      </c>
      <c r="P1609" s="5" t="str">
        <f t="shared" si="1115"/>
        <v/>
      </c>
      <c r="Q1609" s="5" t="str">
        <f t="shared" si="1115"/>
        <v/>
      </c>
      <c r="R1609" s="20" t="str">
        <f t="shared" si="1115"/>
        <v/>
      </c>
      <c r="S1609" s="21" t="str">
        <f t="shared" si="1076"/>
        <v/>
      </c>
      <c r="T1609" s="39" t="str">
        <f>IF(S1609&lt;&gt;"",COUNTIF($S$1574:S1609,S1609),"")</f>
        <v/>
      </c>
      <c r="U1609" s="20" t="str">
        <f>IF(COUNT($T$1574:T1609)=1,S1609,"")</f>
        <v/>
      </c>
      <c r="V1609">
        <f t="shared" si="1079"/>
        <v>0</v>
      </c>
      <c r="W1609">
        <f t="shared" si="1082"/>
        <v>0</v>
      </c>
      <c r="X1609">
        <f t="shared" si="1080"/>
        <v>0</v>
      </c>
    </row>
    <row r="1610" spans="2:24" outlineLevel="1" x14ac:dyDescent="0.25">
      <c r="B1610">
        <v>36</v>
      </c>
      <c r="C1610" s="21" t="str">
        <f t="shared" ref="C1610:R1610" si="1116">IF(C1350&gt;0,DEC2HEX(C$1573/2,2)&amp;DEC2HEX($B1610,2),"")</f>
        <v/>
      </c>
      <c r="D1610" s="5" t="str">
        <f t="shared" si="1116"/>
        <v/>
      </c>
      <c r="E1610" s="5" t="str">
        <f t="shared" si="1116"/>
        <v/>
      </c>
      <c r="F1610" s="5" t="str">
        <f t="shared" si="1116"/>
        <v/>
      </c>
      <c r="G1610" s="5" t="str">
        <f t="shared" si="1116"/>
        <v/>
      </c>
      <c r="H1610" s="5" t="str">
        <f t="shared" si="1116"/>
        <v/>
      </c>
      <c r="I1610" s="5" t="str">
        <f t="shared" si="1116"/>
        <v/>
      </c>
      <c r="J1610" s="5" t="str">
        <f t="shared" si="1116"/>
        <v/>
      </c>
      <c r="K1610" s="5" t="str">
        <f t="shared" si="1116"/>
        <v/>
      </c>
      <c r="L1610" s="5" t="str">
        <f t="shared" si="1116"/>
        <v/>
      </c>
      <c r="M1610" s="5" t="str">
        <f t="shared" si="1116"/>
        <v/>
      </c>
      <c r="N1610" s="5" t="str">
        <f t="shared" si="1116"/>
        <v/>
      </c>
      <c r="O1610" s="5" t="str">
        <f t="shared" si="1116"/>
        <v/>
      </c>
      <c r="P1610" s="5" t="str">
        <f t="shared" si="1116"/>
        <v/>
      </c>
      <c r="Q1610" s="5" t="str">
        <f t="shared" si="1116"/>
        <v/>
      </c>
      <c r="R1610" s="20" t="str">
        <f t="shared" si="1116"/>
        <v/>
      </c>
      <c r="S1610" s="21" t="str">
        <f t="shared" si="1076"/>
        <v/>
      </c>
      <c r="T1610" s="39" t="str">
        <f>IF(S1610&lt;&gt;"",COUNTIF($S$1574:S1610,S1610),"")</f>
        <v/>
      </c>
      <c r="U1610" s="20" t="str">
        <f>IF(COUNT($T$1574:T1610)=1,S1610,"")</f>
        <v/>
      </c>
      <c r="V1610">
        <f t="shared" si="1079"/>
        <v>0</v>
      </c>
      <c r="W1610">
        <f t="shared" si="1082"/>
        <v>0</v>
      </c>
      <c r="X1610">
        <f t="shared" si="1080"/>
        <v>0</v>
      </c>
    </row>
    <row r="1611" spans="2:24" outlineLevel="1" x14ac:dyDescent="0.25">
      <c r="B1611">
        <v>37</v>
      </c>
      <c r="C1611" s="21" t="str">
        <f t="shared" ref="C1611:R1611" si="1117">IF(C1351&gt;0,DEC2HEX(C$1573/2,2)&amp;DEC2HEX($B1611,2),"")</f>
        <v/>
      </c>
      <c r="D1611" s="5" t="str">
        <f t="shared" si="1117"/>
        <v/>
      </c>
      <c r="E1611" s="5" t="str">
        <f t="shared" si="1117"/>
        <v/>
      </c>
      <c r="F1611" s="5" t="str">
        <f t="shared" si="1117"/>
        <v/>
      </c>
      <c r="G1611" s="5" t="str">
        <f t="shared" si="1117"/>
        <v/>
      </c>
      <c r="H1611" s="5" t="str">
        <f t="shared" si="1117"/>
        <v/>
      </c>
      <c r="I1611" s="5" t="str">
        <f t="shared" si="1117"/>
        <v/>
      </c>
      <c r="J1611" s="5" t="str">
        <f t="shared" si="1117"/>
        <v/>
      </c>
      <c r="K1611" s="5" t="str">
        <f t="shared" si="1117"/>
        <v/>
      </c>
      <c r="L1611" s="5" t="str">
        <f t="shared" si="1117"/>
        <v/>
      </c>
      <c r="M1611" s="5" t="str">
        <f t="shared" si="1117"/>
        <v/>
      </c>
      <c r="N1611" s="5" t="str">
        <f t="shared" si="1117"/>
        <v/>
      </c>
      <c r="O1611" s="5" t="str">
        <f t="shared" si="1117"/>
        <v/>
      </c>
      <c r="P1611" s="5" t="str">
        <f t="shared" si="1117"/>
        <v/>
      </c>
      <c r="Q1611" s="5" t="str">
        <f t="shared" si="1117"/>
        <v/>
      </c>
      <c r="R1611" s="20" t="str">
        <f t="shared" si="1117"/>
        <v/>
      </c>
      <c r="S1611" s="21" t="str">
        <f t="shared" si="1076"/>
        <v/>
      </c>
      <c r="T1611" s="39" t="str">
        <f>IF(S1611&lt;&gt;"",COUNTIF($S$1574:S1611,S1611),"")</f>
        <v/>
      </c>
      <c r="U1611" s="20" t="str">
        <f>IF(COUNT($T$1574:T1611)=1,S1611,"")</f>
        <v/>
      </c>
      <c r="V1611">
        <f t="shared" si="1079"/>
        <v>0</v>
      </c>
      <c r="W1611">
        <f t="shared" si="1082"/>
        <v>0</v>
      </c>
      <c r="X1611">
        <f t="shared" si="1080"/>
        <v>0</v>
      </c>
    </row>
    <row r="1612" spans="2:24" outlineLevel="1" x14ac:dyDescent="0.25">
      <c r="B1612">
        <v>38</v>
      </c>
      <c r="C1612" s="21" t="str">
        <f t="shared" ref="C1612:R1612" si="1118">IF(C1352&gt;0,DEC2HEX(C$1573/2,2)&amp;DEC2HEX($B1612,2),"")</f>
        <v/>
      </c>
      <c r="D1612" s="5" t="str">
        <f t="shared" si="1118"/>
        <v/>
      </c>
      <c r="E1612" s="5" t="str">
        <f t="shared" si="1118"/>
        <v/>
      </c>
      <c r="F1612" s="5" t="str">
        <f t="shared" si="1118"/>
        <v/>
      </c>
      <c r="G1612" s="5" t="str">
        <f t="shared" si="1118"/>
        <v/>
      </c>
      <c r="H1612" s="5" t="str">
        <f t="shared" si="1118"/>
        <v/>
      </c>
      <c r="I1612" s="5" t="str">
        <f t="shared" si="1118"/>
        <v/>
      </c>
      <c r="J1612" s="5" t="str">
        <f t="shared" si="1118"/>
        <v/>
      </c>
      <c r="K1612" s="5" t="str">
        <f t="shared" si="1118"/>
        <v/>
      </c>
      <c r="L1612" s="5" t="str">
        <f t="shared" si="1118"/>
        <v/>
      </c>
      <c r="M1612" s="5" t="str">
        <f t="shared" si="1118"/>
        <v/>
      </c>
      <c r="N1612" s="5" t="str">
        <f t="shared" si="1118"/>
        <v/>
      </c>
      <c r="O1612" s="5" t="str">
        <f t="shared" si="1118"/>
        <v/>
      </c>
      <c r="P1612" s="5" t="str">
        <f t="shared" si="1118"/>
        <v/>
      </c>
      <c r="Q1612" s="5" t="str">
        <f t="shared" si="1118"/>
        <v/>
      </c>
      <c r="R1612" s="20" t="str">
        <f t="shared" si="1118"/>
        <v/>
      </c>
      <c r="S1612" s="21" t="str">
        <f t="shared" si="1076"/>
        <v/>
      </c>
      <c r="T1612" s="39" t="str">
        <f>IF(S1612&lt;&gt;"",COUNTIF($S$1574:S1612,S1612),"")</f>
        <v/>
      </c>
      <c r="U1612" s="20" t="str">
        <f>IF(COUNT($T$1574:T1612)=1,S1612,"")</f>
        <v/>
      </c>
      <c r="V1612">
        <f t="shared" si="1079"/>
        <v>0</v>
      </c>
      <c r="W1612">
        <f t="shared" si="1082"/>
        <v>0</v>
      </c>
      <c r="X1612">
        <f t="shared" si="1080"/>
        <v>0</v>
      </c>
    </row>
    <row r="1613" spans="2:24" outlineLevel="1" x14ac:dyDescent="0.25">
      <c r="B1613">
        <v>39</v>
      </c>
      <c r="C1613" s="21" t="str">
        <f t="shared" ref="C1613:R1613" si="1119">IF(C1353&gt;0,DEC2HEX(C$1573/2,2)&amp;DEC2HEX($B1613,2),"")</f>
        <v/>
      </c>
      <c r="D1613" s="5" t="str">
        <f t="shared" si="1119"/>
        <v/>
      </c>
      <c r="E1613" s="5" t="str">
        <f t="shared" si="1119"/>
        <v/>
      </c>
      <c r="F1613" s="5" t="str">
        <f t="shared" si="1119"/>
        <v/>
      </c>
      <c r="G1613" s="5" t="str">
        <f t="shared" si="1119"/>
        <v/>
      </c>
      <c r="H1613" s="5" t="str">
        <f t="shared" si="1119"/>
        <v/>
      </c>
      <c r="I1613" s="5" t="str">
        <f t="shared" si="1119"/>
        <v/>
      </c>
      <c r="J1613" s="5" t="str">
        <f t="shared" si="1119"/>
        <v/>
      </c>
      <c r="K1613" s="5" t="str">
        <f t="shared" si="1119"/>
        <v/>
      </c>
      <c r="L1613" s="5" t="str">
        <f t="shared" si="1119"/>
        <v/>
      </c>
      <c r="M1613" s="5" t="str">
        <f t="shared" si="1119"/>
        <v/>
      </c>
      <c r="N1613" s="5" t="str">
        <f t="shared" si="1119"/>
        <v/>
      </c>
      <c r="O1613" s="5" t="str">
        <f t="shared" si="1119"/>
        <v/>
      </c>
      <c r="P1613" s="5" t="str">
        <f t="shared" si="1119"/>
        <v/>
      </c>
      <c r="Q1613" s="5" t="str">
        <f t="shared" si="1119"/>
        <v/>
      </c>
      <c r="R1613" s="20" t="str">
        <f t="shared" si="1119"/>
        <v/>
      </c>
      <c r="S1613" s="21" t="str">
        <f t="shared" si="1076"/>
        <v/>
      </c>
      <c r="T1613" s="39" t="str">
        <f>IF(S1613&lt;&gt;"",COUNTIF($S$1574:S1613,S1613),"")</f>
        <v/>
      </c>
      <c r="U1613" s="20" t="str">
        <f>IF(COUNT($T$1574:T1613)=1,S1613,"")</f>
        <v/>
      </c>
      <c r="V1613">
        <f t="shared" si="1079"/>
        <v>0</v>
      </c>
      <c r="W1613">
        <f t="shared" si="1082"/>
        <v>0</v>
      </c>
      <c r="X1613">
        <f t="shared" si="1080"/>
        <v>0</v>
      </c>
    </row>
    <row r="1614" spans="2:24" outlineLevel="1" x14ac:dyDescent="0.25">
      <c r="B1614">
        <v>40</v>
      </c>
      <c r="C1614" s="21" t="str">
        <f t="shared" ref="C1614:R1614" si="1120">IF(C1354&gt;0,DEC2HEX(C$1573/2,2)&amp;DEC2HEX($B1614,2),"")</f>
        <v/>
      </c>
      <c r="D1614" s="5" t="str">
        <f t="shared" si="1120"/>
        <v/>
      </c>
      <c r="E1614" s="5" t="str">
        <f t="shared" si="1120"/>
        <v/>
      </c>
      <c r="F1614" s="5" t="str">
        <f t="shared" si="1120"/>
        <v/>
      </c>
      <c r="G1614" s="5" t="str">
        <f t="shared" si="1120"/>
        <v/>
      </c>
      <c r="H1614" s="5" t="str">
        <f t="shared" si="1120"/>
        <v/>
      </c>
      <c r="I1614" s="5" t="str">
        <f t="shared" si="1120"/>
        <v/>
      </c>
      <c r="J1614" s="5" t="str">
        <f t="shared" si="1120"/>
        <v/>
      </c>
      <c r="K1614" s="5" t="str">
        <f t="shared" si="1120"/>
        <v/>
      </c>
      <c r="L1614" s="5" t="str">
        <f t="shared" si="1120"/>
        <v/>
      </c>
      <c r="M1614" s="5" t="str">
        <f t="shared" si="1120"/>
        <v/>
      </c>
      <c r="N1614" s="5" t="str">
        <f t="shared" si="1120"/>
        <v/>
      </c>
      <c r="O1614" s="5" t="str">
        <f t="shared" si="1120"/>
        <v/>
      </c>
      <c r="P1614" s="5" t="str">
        <f t="shared" si="1120"/>
        <v/>
      </c>
      <c r="Q1614" s="5" t="str">
        <f t="shared" si="1120"/>
        <v/>
      </c>
      <c r="R1614" s="20" t="str">
        <f t="shared" si="1120"/>
        <v/>
      </c>
      <c r="S1614" s="21" t="str">
        <f t="shared" si="1076"/>
        <v/>
      </c>
      <c r="T1614" s="39" t="str">
        <f>IF(S1614&lt;&gt;"",COUNTIF($S$1574:S1614,S1614),"")</f>
        <v/>
      </c>
      <c r="U1614" s="20" t="str">
        <f>IF(COUNT($T$1574:T1614)=1,S1614,"")</f>
        <v/>
      </c>
      <c r="V1614">
        <f t="shared" si="1079"/>
        <v>0</v>
      </c>
      <c r="W1614">
        <f t="shared" si="1082"/>
        <v>0</v>
      </c>
      <c r="X1614">
        <f t="shared" si="1080"/>
        <v>0</v>
      </c>
    </row>
    <row r="1615" spans="2:24" outlineLevel="1" x14ac:dyDescent="0.25">
      <c r="B1615">
        <v>41</v>
      </c>
      <c r="C1615" s="21" t="str">
        <f t="shared" ref="C1615:R1615" si="1121">IF(C1355&gt;0,DEC2HEX(C$1573/2,2)&amp;DEC2HEX($B1615,2),"")</f>
        <v/>
      </c>
      <c r="D1615" s="5" t="str">
        <f t="shared" si="1121"/>
        <v/>
      </c>
      <c r="E1615" s="5" t="str">
        <f t="shared" si="1121"/>
        <v/>
      </c>
      <c r="F1615" s="5" t="str">
        <f t="shared" si="1121"/>
        <v/>
      </c>
      <c r="G1615" s="5" t="str">
        <f t="shared" si="1121"/>
        <v/>
      </c>
      <c r="H1615" s="5" t="str">
        <f t="shared" si="1121"/>
        <v/>
      </c>
      <c r="I1615" s="5" t="str">
        <f t="shared" si="1121"/>
        <v/>
      </c>
      <c r="J1615" s="5" t="str">
        <f t="shared" si="1121"/>
        <v/>
      </c>
      <c r="K1615" s="5" t="str">
        <f t="shared" si="1121"/>
        <v/>
      </c>
      <c r="L1615" s="5" t="str">
        <f t="shared" si="1121"/>
        <v/>
      </c>
      <c r="M1615" s="5" t="str">
        <f t="shared" si="1121"/>
        <v/>
      </c>
      <c r="N1615" s="5" t="str">
        <f t="shared" si="1121"/>
        <v/>
      </c>
      <c r="O1615" s="5" t="str">
        <f t="shared" si="1121"/>
        <v/>
      </c>
      <c r="P1615" s="5" t="str">
        <f t="shared" si="1121"/>
        <v/>
      </c>
      <c r="Q1615" s="5" t="str">
        <f t="shared" si="1121"/>
        <v/>
      </c>
      <c r="R1615" s="20" t="str">
        <f t="shared" si="1121"/>
        <v/>
      </c>
      <c r="S1615" s="21" t="str">
        <f t="shared" si="1076"/>
        <v/>
      </c>
      <c r="T1615" s="39" t="str">
        <f>IF(S1615&lt;&gt;"",COUNTIF($S$1574:S1615,S1615),"")</f>
        <v/>
      </c>
      <c r="U1615" s="20" t="str">
        <f>IF(COUNT($T$1574:T1615)=1,S1615,"")</f>
        <v/>
      </c>
      <c r="V1615">
        <f t="shared" si="1079"/>
        <v>0</v>
      </c>
      <c r="W1615">
        <f t="shared" si="1082"/>
        <v>0</v>
      </c>
      <c r="X1615">
        <f t="shared" si="1080"/>
        <v>0</v>
      </c>
    </row>
    <row r="1616" spans="2:24" outlineLevel="1" x14ac:dyDescent="0.25">
      <c r="B1616">
        <v>42</v>
      </c>
      <c r="C1616" s="21" t="str">
        <f t="shared" ref="C1616:R1616" si="1122">IF(C1356&gt;0,DEC2HEX(C$1573/2,2)&amp;DEC2HEX($B1616,2),"")</f>
        <v/>
      </c>
      <c r="D1616" s="5" t="str">
        <f t="shared" si="1122"/>
        <v/>
      </c>
      <c r="E1616" s="5" t="str">
        <f t="shared" si="1122"/>
        <v/>
      </c>
      <c r="F1616" s="5" t="str">
        <f t="shared" si="1122"/>
        <v/>
      </c>
      <c r="G1616" s="5" t="str">
        <f t="shared" si="1122"/>
        <v/>
      </c>
      <c r="H1616" s="5" t="str">
        <f t="shared" si="1122"/>
        <v/>
      </c>
      <c r="I1616" s="5" t="str">
        <f t="shared" si="1122"/>
        <v/>
      </c>
      <c r="J1616" s="5" t="str">
        <f t="shared" si="1122"/>
        <v/>
      </c>
      <c r="K1616" s="5" t="str">
        <f t="shared" si="1122"/>
        <v/>
      </c>
      <c r="L1616" s="5" t="str">
        <f t="shared" si="1122"/>
        <v/>
      </c>
      <c r="M1616" s="5" t="str">
        <f t="shared" si="1122"/>
        <v/>
      </c>
      <c r="N1616" s="5" t="str">
        <f t="shared" si="1122"/>
        <v/>
      </c>
      <c r="O1616" s="5" t="str">
        <f t="shared" si="1122"/>
        <v/>
      </c>
      <c r="P1616" s="5" t="str">
        <f t="shared" si="1122"/>
        <v/>
      </c>
      <c r="Q1616" s="5" t="str">
        <f t="shared" si="1122"/>
        <v/>
      </c>
      <c r="R1616" s="20" t="str">
        <f t="shared" si="1122"/>
        <v/>
      </c>
      <c r="S1616" s="21" t="str">
        <f t="shared" si="1076"/>
        <v/>
      </c>
      <c r="T1616" s="39" t="str">
        <f>IF(S1616&lt;&gt;"",COUNTIF($S$1574:S1616,S1616),"")</f>
        <v/>
      </c>
      <c r="U1616" s="20" t="str">
        <f>IF(COUNT($T$1574:T1616)=1,S1616,"")</f>
        <v/>
      </c>
      <c r="V1616">
        <f t="shared" si="1079"/>
        <v>0</v>
      </c>
      <c r="W1616">
        <f t="shared" si="1082"/>
        <v>0</v>
      </c>
      <c r="X1616">
        <f t="shared" si="1080"/>
        <v>0</v>
      </c>
    </row>
    <row r="1617" spans="2:24" outlineLevel="1" x14ac:dyDescent="0.25">
      <c r="B1617">
        <v>43</v>
      </c>
      <c r="C1617" s="21" t="str">
        <f t="shared" ref="C1617:R1617" si="1123">IF(C1357&gt;0,DEC2HEX(C$1573/2,2)&amp;DEC2HEX($B1617,2),"")</f>
        <v/>
      </c>
      <c r="D1617" s="5" t="str">
        <f t="shared" si="1123"/>
        <v/>
      </c>
      <c r="E1617" s="5" t="str">
        <f t="shared" si="1123"/>
        <v/>
      </c>
      <c r="F1617" s="5" t="str">
        <f t="shared" si="1123"/>
        <v/>
      </c>
      <c r="G1617" s="5" t="str">
        <f t="shared" si="1123"/>
        <v/>
      </c>
      <c r="H1617" s="5" t="str">
        <f t="shared" si="1123"/>
        <v/>
      </c>
      <c r="I1617" s="5" t="str">
        <f t="shared" si="1123"/>
        <v/>
      </c>
      <c r="J1617" s="5" t="str">
        <f t="shared" si="1123"/>
        <v/>
      </c>
      <c r="K1617" s="5" t="str">
        <f t="shared" si="1123"/>
        <v/>
      </c>
      <c r="L1617" s="5" t="str">
        <f t="shared" si="1123"/>
        <v/>
      </c>
      <c r="M1617" s="5" t="str">
        <f t="shared" si="1123"/>
        <v/>
      </c>
      <c r="N1617" s="5" t="str">
        <f t="shared" si="1123"/>
        <v/>
      </c>
      <c r="O1617" s="5" t="str">
        <f t="shared" si="1123"/>
        <v/>
      </c>
      <c r="P1617" s="5" t="str">
        <f t="shared" si="1123"/>
        <v/>
      </c>
      <c r="Q1617" s="5" t="str">
        <f t="shared" si="1123"/>
        <v/>
      </c>
      <c r="R1617" s="20" t="str">
        <f t="shared" si="1123"/>
        <v/>
      </c>
      <c r="S1617" s="21" t="str">
        <f t="shared" si="1076"/>
        <v/>
      </c>
      <c r="T1617" s="39" t="str">
        <f>IF(S1617&lt;&gt;"",COUNTIF($S$1574:S1617,S1617),"")</f>
        <v/>
      </c>
      <c r="U1617" s="20" t="str">
        <f>IF(COUNT($T$1574:T1617)=1,S1617,"")</f>
        <v/>
      </c>
      <c r="V1617">
        <f t="shared" si="1079"/>
        <v>0</v>
      </c>
      <c r="W1617">
        <f t="shared" si="1082"/>
        <v>0</v>
      </c>
      <c r="X1617">
        <f t="shared" si="1080"/>
        <v>0</v>
      </c>
    </row>
    <row r="1618" spans="2:24" outlineLevel="1" x14ac:dyDescent="0.25">
      <c r="B1618">
        <v>44</v>
      </c>
      <c r="C1618" s="21" t="str">
        <f t="shared" ref="C1618:R1618" si="1124">IF(C1358&gt;0,DEC2HEX(C$1573/2,2)&amp;DEC2HEX($B1618,2),"")</f>
        <v/>
      </c>
      <c r="D1618" s="5" t="str">
        <f t="shared" si="1124"/>
        <v/>
      </c>
      <c r="E1618" s="5" t="str">
        <f t="shared" si="1124"/>
        <v/>
      </c>
      <c r="F1618" s="5" t="str">
        <f t="shared" si="1124"/>
        <v/>
      </c>
      <c r="G1618" s="5" t="str">
        <f t="shared" si="1124"/>
        <v/>
      </c>
      <c r="H1618" s="5" t="str">
        <f t="shared" si="1124"/>
        <v/>
      </c>
      <c r="I1618" s="5" t="str">
        <f t="shared" si="1124"/>
        <v/>
      </c>
      <c r="J1618" s="5" t="str">
        <f t="shared" si="1124"/>
        <v/>
      </c>
      <c r="K1618" s="5" t="str">
        <f t="shared" si="1124"/>
        <v/>
      </c>
      <c r="L1618" s="5" t="str">
        <f t="shared" si="1124"/>
        <v/>
      </c>
      <c r="M1618" s="5" t="str">
        <f t="shared" si="1124"/>
        <v/>
      </c>
      <c r="N1618" s="5" t="str">
        <f t="shared" si="1124"/>
        <v/>
      </c>
      <c r="O1618" s="5" t="str">
        <f t="shared" si="1124"/>
        <v/>
      </c>
      <c r="P1618" s="5" t="str">
        <f t="shared" si="1124"/>
        <v/>
      </c>
      <c r="Q1618" s="5" t="str">
        <f t="shared" si="1124"/>
        <v/>
      </c>
      <c r="R1618" s="20" t="str">
        <f t="shared" si="1124"/>
        <v/>
      </c>
      <c r="S1618" s="21" t="str">
        <f t="shared" si="1076"/>
        <v/>
      </c>
      <c r="T1618" s="39" t="str">
        <f>IF(S1618&lt;&gt;"",COUNTIF($S$1574:S1618,S1618),"")</f>
        <v/>
      </c>
      <c r="U1618" s="20" t="str">
        <f>IF(COUNT($T$1574:T1618)=1,S1618,"")</f>
        <v/>
      </c>
      <c r="V1618">
        <f t="shared" si="1079"/>
        <v>0</v>
      </c>
      <c r="W1618">
        <f t="shared" si="1082"/>
        <v>0</v>
      </c>
      <c r="X1618">
        <f t="shared" si="1080"/>
        <v>0</v>
      </c>
    </row>
    <row r="1619" spans="2:24" outlineLevel="1" x14ac:dyDescent="0.25">
      <c r="B1619">
        <v>45</v>
      </c>
      <c r="C1619" s="21" t="str">
        <f t="shared" ref="C1619:R1619" si="1125">IF(C1359&gt;0,DEC2HEX(C$1573/2,2)&amp;DEC2HEX($B1619,2),"")</f>
        <v/>
      </c>
      <c r="D1619" s="5" t="str">
        <f t="shared" si="1125"/>
        <v/>
      </c>
      <c r="E1619" s="5" t="str">
        <f t="shared" si="1125"/>
        <v/>
      </c>
      <c r="F1619" s="5" t="str">
        <f t="shared" si="1125"/>
        <v/>
      </c>
      <c r="G1619" s="5" t="str">
        <f t="shared" si="1125"/>
        <v/>
      </c>
      <c r="H1619" s="5" t="str">
        <f t="shared" si="1125"/>
        <v/>
      </c>
      <c r="I1619" s="5" t="str">
        <f t="shared" si="1125"/>
        <v/>
      </c>
      <c r="J1619" s="5" t="str">
        <f t="shared" si="1125"/>
        <v/>
      </c>
      <c r="K1619" s="5" t="str">
        <f t="shared" si="1125"/>
        <v/>
      </c>
      <c r="L1619" s="5" t="str">
        <f t="shared" si="1125"/>
        <v/>
      </c>
      <c r="M1619" s="5" t="str">
        <f t="shared" si="1125"/>
        <v/>
      </c>
      <c r="N1619" s="5" t="str">
        <f t="shared" si="1125"/>
        <v/>
      </c>
      <c r="O1619" s="5" t="str">
        <f t="shared" si="1125"/>
        <v/>
      </c>
      <c r="P1619" s="5" t="str">
        <f t="shared" si="1125"/>
        <v/>
      </c>
      <c r="Q1619" s="5" t="str">
        <f t="shared" si="1125"/>
        <v/>
      </c>
      <c r="R1619" s="20" t="str">
        <f t="shared" si="1125"/>
        <v/>
      </c>
      <c r="S1619" s="21" t="str">
        <f t="shared" si="1076"/>
        <v/>
      </c>
      <c r="T1619" s="39" t="str">
        <f>IF(S1619&lt;&gt;"",COUNTIF($S$1574:S1619,S1619),"")</f>
        <v/>
      </c>
      <c r="U1619" s="20" t="str">
        <f>IF(COUNT($T$1574:T1619)=1,S1619,"")</f>
        <v/>
      </c>
      <c r="V1619">
        <f t="shared" si="1079"/>
        <v>0</v>
      </c>
      <c r="W1619">
        <f t="shared" si="1082"/>
        <v>0</v>
      </c>
      <c r="X1619">
        <f t="shared" si="1080"/>
        <v>0</v>
      </c>
    </row>
    <row r="1620" spans="2:24" outlineLevel="1" x14ac:dyDescent="0.25">
      <c r="B1620">
        <v>46</v>
      </c>
      <c r="C1620" s="21" t="str">
        <f t="shared" ref="C1620:R1620" si="1126">IF(C1360&gt;0,DEC2HEX(C$1573/2,2)&amp;DEC2HEX($B1620,2),"")</f>
        <v/>
      </c>
      <c r="D1620" s="5" t="str">
        <f t="shared" si="1126"/>
        <v/>
      </c>
      <c r="E1620" s="5" t="str">
        <f t="shared" si="1126"/>
        <v/>
      </c>
      <c r="F1620" s="5" t="str">
        <f t="shared" si="1126"/>
        <v/>
      </c>
      <c r="G1620" s="5" t="str">
        <f t="shared" si="1126"/>
        <v/>
      </c>
      <c r="H1620" s="5" t="str">
        <f t="shared" si="1126"/>
        <v/>
      </c>
      <c r="I1620" s="5" t="str">
        <f t="shared" si="1126"/>
        <v/>
      </c>
      <c r="J1620" s="5" t="str">
        <f t="shared" si="1126"/>
        <v/>
      </c>
      <c r="K1620" s="5" t="str">
        <f t="shared" si="1126"/>
        <v/>
      </c>
      <c r="L1620" s="5" t="str">
        <f t="shared" si="1126"/>
        <v/>
      </c>
      <c r="M1620" s="5" t="str">
        <f t="shared" si="1126"/>
        <v/>
      </c>
      <c r="N1620" s="5" t="str">
        <f t="shared" si="1126"/>
        <v/>
      </c>
      <c r="O1620" s="5" t="str">
        <f t="shared" si="1126"/>
        <v/>
      </c>
      <c r="P1620" s="5" t="str">
        <f t="shared" si="1126"/>
        <v/>
      </c>
      <c r="Q1620" s="5" t="str">
        <f t="shared" si="1126"/>
        <v/>
      </c>
      <c r="R1620" s="20" t="str">
        <f t="shared" si="1126"/>
        <v/>
      </c>
      <c r="S1620" s="21" t="str">
        <f t="shared" si="1076"/>
        <v/>
      </c>
      <c r="T1620" s="39" t="str">
        <f>IF(S1620&lt;&gt;"",COUNTIF($S$1574:S1620,S1620),"")</f>
        <v/>
      </c>
      <c r="U1620" s="20" t="str">
        <f>IF(COUNT($T$1574:T1620)=1,S1620,"")</f>
        <v/>
      </c>
      <c r="V1620">
        <f t="shared" si="1079"/>
        <v>0</v>
      </c>
      <c r="W1620">
        <f t="shared" si="1082"/>
        <v>0</v>
      </c>
      <c r="X1620">
        <f t="shared" si="1080"/>
        <v>0</v>
      </c>
    </row>
    <row r="1621" spans="2:24" outlineLevel="1" x14ac:dyDescent="0.25">
      <c r="B1621">
        <v>47</v>
      </c>
      <c r="C1621" s="21" t="str">
        <f t="shared" ref="C1621:R1621" si="1127">IF(C1361&gt;0,DEC2HEX(C$1573/2,2)&amp;DEC2HEX($B1621,2),"")</f>
        <v/>
      </c>
      <c r="D1621" s="5" t="str">
        <f t="shared" si="1127"/>
        <v/>
      </c>
      <c r="E1621" s="5" t="str">
        <f t="shared" si="1127"/>
        <v/>
      </c>
      <c r="F1621" s="5" t="str">
        <f t="shared" si="1127"/>
        <v/>
      </c>
      <c r="G1621" s="5" t="str">
        <f t="shared" si="1127"/>
        <v/>
      </c>
      <c r="H1621" s="5" t="str">
        <f t="shared" si="1127"/>
        <v/>
      </c>
      <c r="I1621" s="5" t="str">
        <f t="shared" si="1127"/>
        <v/>
      </c>
      <c r="J1621" s="5" t="str">
        <f t="shared" si="1127"/>
        <v/>
      </c>
      <c r="K1621" s="5" t="str">
        <f t="shared" si="1127"/>
        <v/>
      </c>
      <c r="L1621" s="5" t="str">
        <f t="shared" si="1127"/>
        <v/>
      </c>
      <c r="M1621" s="5" t="str">
        <f t="shared" si="1127"/>
        <v/>
      </c>
      <c r="N1621" s="5" t="str">
        <f t="shared" si="1127"/>
        <v/>
      </c>
      <c r="O1621" s="5" t="str">
        <f t="shared" si="1127"/>
        <v/>
      </c>
      <c r="P1621" s="5" t="str">
        <f t="shared" si="1127"/>
        <v/>
      </c>
      <c r="Q1621" s="5" t="str">
        <f t="shared" si="1127"/>
        <v/>
      </c>
      <c r="R1621" s="20" t="str">
        <f t="shared" si="1127"/>
        <v/>
      </c>
      <c r="S1621" s="21" t="str">
        <f t="shared" si="1076"/>
        <v/>
      </c>
      <c r="T1621" s="39" t="str">
        <f>IF(S1621&lt;&gt;"",COUNTIF($S$1574:S1621,S1621),"")</f>
        <v/>
      </c>
      <c r="U1621" s="20" t="str">
        <f>IF(COUNT($T$1574:T1621)=1,S1621,"")</f>
        <v/>
      </c>
      <c r="V1621">
        <f t="shared" si="1079"/>
        <v>0</v>
      </c>
      <c r="W1621">
        <f t="shared" si="1082"/>
        <v>0</v>
      </c>
      <c r="X1621">
        <f t="shared" si="1080"/>
        <v>0</v>
      </c>
    </row>
    <row r="1622" spans="2:24" outlineLevel="1" x14ac:dyDescent="0.25">
      <c r="B1622">
        <v>48</v>
      </c>
      <c r="C1622" s="21" t="str">
        <f t="shared" ref="C1622:R1622" si="1128">IF(C1362&gt;0,DEC2HEX(C$1573/2,2)&amp;DEC2HEX($B1622,2),"")</f>
        <v/>
      </c>
      <c r="D1622" s="5" t="str">
        <f t="shared" si="1128"/>
        <v/>
      </c>
      <c r="E1622" s="5" t="str">
        <f t="shared" si="1128"/>
        <v/>
      </c>
      <c r="F1622" s="5" t="str">
        <f t="shared" si="1128"/>
        <v/>
      </c>
      <c r="G1622" s="5" t="str">
        <f t="shared" si="1128"/>
        <v/>
      </c>
      <c r="H1622" s="5" t="str">
        <f t="shared" si="1128"/>
        <v/>
      </c>
      <c r="I1622" s="5" t="str">
        <f t="shared" si="1128"/>
        <v/>
      </c>
      <c r="J1622" s="5" t="str">
        <f t="shared" si="1128"/>
        <v/>
      </c>
      <c r="K1622" s="5" t="str">
        <f t="shared" si="1128"/>
        <v/>
      </c>
      <c r="L1622" s="5" t="str">
        <f t="shared" si="1128"/>
        <v/>
      </c>
      <c r="M1622" s="5" t="str">
        <f t="shared" si="1128"/>
        <v/>
      </c>
      <c r="N1622" s="5" t="str">
        <f t="shared" si="1128"/>
        <v/>
      </c>
      <c r="O1622" s="5" t="str">
        <f t="shared" si="1128"/>
        <v/>
      </c>
      <c r="P1622" s="5" t="str">
        <f t="shared" si="1128"/>
        <v/>
      </c>
      <c r="Q1622" s="5" t="str">
        <f t="shared" si="1128"/>
        <v/>
      </c>
      <c r="R1622" s="20" t="str">
        <f t="shared" si="1128"/>
        <v/>
      </c>
      <c r="S1622" s="21" t="str">
        <f t="shared" si="1076"/>
        <v/>
      </c>
      <c r="T1622" s="39" t="str">
        <f>IF(S1622&lt;&gt;"",COUNTIF($S$1574:S1622,S1622),"")</f>
        <v/>
      </c>
      <c r="U1622" s="20" t="str">
        <f>IF(COUNT($T$1574:T1622)=1,S1622,"")</f>
        <v/>
      </c>
      <c r="V1622">
        <f t="shared" si="1079"/>
        <v>0</v>
      </c>
      <c r="W1622">
        <f t="shared" si="1082"/>
        <v>0</v>
      </c>
      <c r="X1622">
        <f t="shared" si="1080"/>
        <v>0</v>
      </c>
    </row>
    <row r="1623" spans="2:24" outlineLevel="1" x14ac:dyDescent="0.25">
      <c r="B1623">
        <v>49</v>
      </c>
      <c r="C1623" s="21" t="str">
        <f t="shared" ref="C1623:R1623" si="1129">IF(C1363&gt;0,DEC2HEX(C$1573/2,2)&amp;DEC2HEX($B1623,2),"")</f>
        <v/>
      </c>
      <c r="D1623" s="5" t="str">
        <f t="shared" si="1129"/>
        <v/>
      </c>
      <c r="E1623" s="5" t="str">
        <f t="shared" si="1129"/>
        <v/>
      </c>
      <c r="F1623" s="5" t="str">
        <f t="shared" si="1129"/>
        <v/>
      </c>
      <c r="G1623" s="5" t="str">
        <f t="shared" si="1129"/>
        <v/>
      </c>
      <c r="H1623" s="5" t="str">
        <f t="shared" si="1129"/>
        <v/>
      </c>
      <c r="I1623" s="5" t="str">
        <f t="shared" si="1129"/>
        <v/>
      </c>
      <c r="J1623" s="5" t="str">
        <f t="shared" si="1129"/>
        <v/>
      </c>
      <c r="K1623" s="5" t="str">
        <f t="shared" si="1129"/>
        <v/>
      </c>
      <c r="L1623" s="5" t="str">
        <f t="shared" si="1129"/>
        <v/>
      </c>
      <c r="M1623" s="5" t="str">
        <f t="shared" si="1129"/>
        <v/>
      </c>
      <c r="N1623" s="5" t="str">
        <f t="shared" si="1129"/>
        <v/>
      </c>
      <c r="O1623" s="5" t="str">
        <f t="shared" si="1129"/>
        <v/>
      </c>
      <c r="P1623" s="5" t="str">
        <f t="shared" si="1129"/>
        <v/>
      </c>
      <c r="Q1623" s="5" t="str">
        <f t="shared" si="1129"/>
        <v/>
      </c>
      <c r="R1623" s="20" t="str">
        <f t="shared" si="1129"/>
        <v/>
      </c>
      <c r="S1623" s="21" t="str">
        <f t="shared" si="1076"/>
        <v/>
      </c>
      <c r="T1623" s="39" t="str">
        <f>IF(S1623&lt;&gt;"",COUNTIF($S$1574:S1623,S1623),"")</f>
        <v/>
      </c>
      <c r="U1623" s="20" t="str">
        <f>IF(COUNT($T$1574:T1623)=1,S1623,"")</f>
        <v/>
      </c>
      <c r="V1623">
        <f t="shared" si="1079"/>
        <v>0</v>
      </c>
      <c r="W1623">
        <f t="shared" si="1082"/>
        <v>0</v>
      </c>
      <c r="X1623">
        <f t="shared" si="1080"/>
        <v>0</v>
      </c>
    </row>
    <row r="1624" spans="2:24" outlineLevel="1" x14ac:dyDescent="0.25">
      <c r="B1624">
        <v>50</v>
      </c>
      <c r="C1624" s="21" t="str">
        <f t="shared" ref="C1624:R1624" si="1130">IF(C1364&gt;0,DEC2HEX(C$1573/2,2)&amp;DEC2HEX($B1624,2),"")</f>
        <v/>
      </c>
      <c r="D1624" s="5" t="str">
        <f t="shared" si="1130"/>
        <v/>
      </c>
      <c r="E1624" s="5" t="str">
        <f t="shared" si="1130"/>
        <v/>
      </c>
      <c r="F1624" s="5" t="str">
        <f t="shared" si="1130"/>
        <v/>
      </c>
      <c r="G1624" s="5" t="str">
        <f t="shared" si="1130"/>
        <v/>
      </c>
      <c r="H1624" s="5" t="str">
        <f t="shared" si="1130"/>
        <v/>
      </c>
      <c r="I1624" s="5" t="str">
        <f t="shared" si="1130"/>
        <v/>
      </c>
      <c r="J1624" s="5" t="str">
        <f t="shared" si="1130"/>
        <v/>
      </c>
      <c r="K1624" s="5" t="str">
        <f t="shared" si="1130"/>
        <v/>
      </c>
      <c r="L1624" s="5" t="str">
        <f t="shared" si="1130"/>
        <v/>
      </c>
      <c r="M1624" s="5" t="str">
        <f t="shared" si="1130"/>
        <v/>
      </c>
      <c r="N1624" s="5" t="str">
        <f t="shared" si="1130"/>
        <v/>
      </c>
      <c r="O1624" s="5" t="str">
        <f t="shared" si="1130"/>
        <v/>
      </c>
      <c r="P1624" s="5" t="str">
        <f t="shared" si="1130"/>
        <v/>
      </c>
      <c r="Q1624" s="5" t="str">
        <f t="shared" si="1130"/>
        <v/>
      </c>
      <c r="R1624" s="20" t="str">
        <f t="shared" si="1130"/>
        <v/>
      </c>
      <c r="S1624" s="21" t="str">
        <f t="shared" si="1076"/>
        <v/>
      </c>
      <c r="T1624" s="39" t="str">
        <f>IF(S1624&lt;&gt;"",COUNTIF($S$1574:S1624,S1624),"")</f>
        <v/>
      </c>
      <c r="U1624" s="20" t="str">
        <f>IF(COUNT($T$1574:T1624)=1,S1624,"")</f>
        <v/>
      </c>
      <c r="V1624">
        <f t="shared" si="1079"/>
        <v>0</v>
      </c>
      <c r="W1624">
        <f t="shared" si="1082"/>
        <v>0</v>
      </c>
      <c r="X1624">
        <f t="shared" si="1080"/>
        <v>0</v>
      </c>
    </row>
    <row r="1625" spans="2:24" outlineLevel="1" x14ac:dyDescent="0.25">
      <c r="B1625">
        <v>51</v>
      </c>
      <c r="C1625" s="21" t="str">
        <f t="shared" ref="C1625:R1625" si="1131">IF(C1365&gt;0,DEC2HEX(C$1573/2,2)&amp;DEC2HEX($B1625,2),"")</f>
        <v/>
      </c>
      <c r="D1625" s="5" t="str">
        <f t="shared" si="1131"/>
        <v/>
      </c>
      <c r="E1625" s="5" t="str">
        <f t="shared" si="1131"/>
        <v/>
      </c>
      <c r="F1625" s="5" t="str">
        <f t="shared" si="1131"/>
        <v/>
      </c>
      <c r="G1625" s="5" t="str">
        <f t="shared" si="1131"/>
        <v/>
      </c>
      <c r="H1625" s="5" t="str">
        <f t="shared" si="1131"/>
        <v/>
      </c>
      <c r="I1625" s="5" t="str">
        <f t="shared" si="1131"/>
        <v/>
      </c>
      <c r="J1625" s="5" t="str">
        <f t="shared" si="1131"/>
        <v/>
      </c>
      <c r="K1625" s="5" t="str">
        <f t="shared" si="1131"/>
        <v/>
      </c>
      <c r="L1625" s="5" t="str">
        <f t="shared" si="1131"/>
        <v/>
      </c>
      <c r="M1625" s="5" t="str">
        <f t="shared" si="1131"/>
        <v/>
      </c>
      <c r="N1625" s="5" t="str">
        <f t="shared" si="1131"/>
        <v/>
      </c>
      <c r="O1625" s="5" t="str">
        <f t="shared" si="1131"/>
        <v/>
      </c>
      <c r="P1625" s="5" t="str">
        <f t="shared" si="1131"/>
        <v/>
      </c>
      <c r="Q1625" s="5" t="str">
        <f t="shared" si="1131"/>
        <v/>
      </c>
      <c r="R1625" s="20" t="str">
        <f t="shared" si="1131"/>
        <v/>
      </c>
      <c r="S1625" s="21" t="str">
        <f t="shared" si="1076"/>
        <v/>
      </c>
      <c r="T1625" s="39" t="str">
        <f>IF(S1625&lt;&gt;"",COUNTIF($S$1574:S1625,S1625),"")</f>
        <v/>
      </c>
      <c r="U1625" s="20" t="str">
        <f>IF(COUNT($T$1574:T1625)=1,S1625,"")</f>
        <v/>
      </c>
      <c r="V1625">
        <f t="shared" si="1079"/>
        <v>0</v>
      </c>
      <c r="W1625">
        <f t="shared" si="1082"/>
        <v>0</v>
      </c>
      <c r="X1625">
        <f t="shared" si="1080"/>
        <v>0</v>
      </c>
    </row>
    <row r="1626" spans="2:24" outlineLevel="1" x14ac:dyDescent="0.25">
      <c r="B1626">
        <v>52</v>
      </c>
      <c r="C1626" s="21" t="str">
        <f t="shared" ref="C1626:R1626" si="1132">IF(C1366&gt;0,DEC2HEX(C$1573/2,2)&amp;DEC2HEX($B1626,2),"")</f>
        <v/>
      </c>
      <c r="D1626" s="5" t="str">
        <f t="shared" si="1132"/>
        <v/>
      </c>
      <c r="E1626" s="5" t="str">
        <f t="shared" si="1132"/>
        <v/>
      </c>
      <c r="F1626" s="5" t="str">
        <f t="shared" si="1132"/>
        <v/>
      </c>
      <c r="G1626" s="5" t="str">
        <f t="shared" si="1132"/>
        <v/>
      </c>
      <c r="H1626" s="5" t="str">
        <f t="shared" si="1132"/>
        <v/>
      </c>
      <c r="I1626" s="5" t="str">
        <f t="shared" si="1132"/>
        <v/>
      </c>
      <c r="J1626" s="5" t="str">
        <f t="shared" si="1132"/>
        <v/>
      </c>
      <c r="K1626" s="5" t="str">
        <f t="shared" si="1132"/>
        <v/>
      </c>
      <c r="L1626" s="5" t="str">
        <f t="shared" si="1132"/>
        <v/>
      </c>
      <c r="M1626" s="5" t="str">
        <f t="shared" si="1132"/>
        <v/>
      </c>
      <c r="N1626" s="5" t="str">
        <f t="shared" si="1132"/>
        <v/>
      </c>
      <c r="O1626" s="5" t="str">
        <f t="shared" si="1132"/>
        <v/>
      </c>
      <c r="P1626" s="5" t="str">
        <f t="shared" si="1132"/>
        <v/>
      </c>
      <c r="Q1626" s="5" t="str">
        <f t="shared" si="1132"/>
        <v/>
      </c>
      <c r="R1626" s="20" t="str">
        <f t="shared" si="1132"/>
        <v/>
      </c>
      <c r="S1626" s="21" t="str">
        <f t="shared" si="1076"/>
        <v/>
      </c>
      <c r="T1626" s="39" t="str">
        <f>IF(S1626&lt;&gt;"",COUNTIF($S$1574:S1626,S1626),"")</f>
        <v/>
      </c>
      <c r="U1626" s="20" t="str">
        <f>IF(COUNT($T$1574:T1626)=1,S1626,"")</f>
        <v/>
      </c>
      <c r="V1626">
        <f t="shared" si="1079"/>
        <v>0</v>
      </c>
      <c r="W1626">
        <f t="shared" si="1082"/>
        <v>0</v>
      </c>
      <c r="X1626">
        <f t="shared" si="1080"/>
        <v>0</v>
      </c>
    </row>
    <row r="1627" spans="2:24" outlineLevel="1" x14ac:dyDescent="0.25">
      <c r="B1627">
        <v>53</v>
      </c>
      <c r="C1627" s="21" t="str">
        <f t="shared" ref="C1627:R1627" si="1133">IF(C1367&gt;0,DEC2HEX(C$1573/2,2)&amp;DEC2HEX($B1627,2),"")</f>
        <v/>
      </c>
      <c r="D1627" s="5" t="str">
        <f t="shared" si="1133"/>
        <v/>
      </c>
      <c r="E1627" s="5" t="str">
        <f t="shared" si="1133"/>
        <v/>
      </c>
      <c r="F1627" s="5" t="str">
        <f t="shared" si="1133"/>
        <v/>
      </c>
      <c r="G1627" s="5" t="str">
        <f t="shared" si="1133"/>
        <v/>
      </c>
      <c r="H1627" s="5" t="str">
        <f t="shared" si="1133"/>
        <v/>
      </c>
      <c r="I1627" s="5" t="str">
        <f t="shared" si="1133"/>
        <v/>
      </c>
      <c r="J1627" s="5" t="str">
        <f t="shared" si="1133"/>
        <v/>
      </c>
      <c r="K1627" s="5" t="str">
        <f t="shared" si="1133"/>
        <v/>
      </c>
      <c r="L1627" s="5" t="str">
        <f t="shared" si="1133"/>
        <v/>
      </c>
      <c r="M1627" s="5" t="str">
        <f t="shared" si="1133"/>
        <v/>
      </c>
      <c r="N1627" s="5" t="str">
        <f t="shared" si="1133"/>
        <v/>
      </c>
      <c r="O1627" s="5" t="str">
        <f t="shared" si="1133"/>
        <v/>
      </c>
      <c r="P1627" s="5" t="str">
        <f t="shared" si="1133"/>
        <v/>
      </c>
      <c r="Q1627" s="5" t="str">
        <f t="shared" si="1133"/>
        <v/>
      </c>
      <c r="R1627" s="20" t="str">
        <f t="shared" si="1133"/>
        <v/>
      </c>
      <c r="S1627" s="21" t="str">
        <f t="shared" si="1076"/>
        <v/>
      </c>
      <c r="T1627" s="39" t="str">
        <f>IF(S1627&lt;&gt;"",COUNTIF($S$1574:S1627,S1627),"")</f>
        <v/>
      </c>
      <c r="U1627" s="20" t="str">
        <f>IF(COUNT($T$1574:T1627)=1,S1627,"")</f>
        <v/>
      </c>
      <c r="V1627">
        <f t="shared" si="1079"/>
        <v>0</v>
      </c>
      <c r="W1627">
        <f t="shared" si="1082"/>
        <v>0</v>
      </c>
      <c r="X1627">
        <f t="shared" si="1080"/>
        <v>0</v>
      </c>
    </row>
    <row r="1628" spans="2:24" outlineLevel="1" x14ac:dyDescent="0.25">
      <c r="B1628">
        <v>54</v>
      </c>
      <c r="C1628" s="21" t="str">
        <f t="shared" ref="C1628:R1628" si="1134">IF(C1368&gt;0,DEC2HEX(C$1573/2,2)&amp;DEC2HEX($B1628,2),"")</f>
        <v/>
      </c>
      <c r="D1628" s="5" t="str">
        <f t="shared" si="1134"/>
        <v/>
      </c>
      <c r="E1628" s="5" t="str">
        <f t="shared" si="1134"/>
        <v/>
      </c>
      <c r="F1628" s="5" t="str">
        <f t="shared" si="1134"/>
        <v/>
      </c>
      <c r="G1628" s="5" t="str">
        <f t="shared" si="1134"/>
        <v/>
      </c>
      <c r="H1628" s="5" t="str">
        <f t="shared" si="1134"/>
        <v/>
      </c>
      <c r="I1628" s="5" t="str">
        <f t="shared" si="1134"/>
        <v/>
      </c>
      <c r="J1628" s="5" t="str">
        <f t="shared" si="1134"/>
        <v/>
      </c>
      <c r="K1628" s="5" t="str">
        <f t="shared" si="1134"/>
        <v/>
      </c>
      <c r="L1628" s="5" t="str">
        <f t="shared" si="1134"/>
        <v/>
      </c>
      <c r="M1628" s="5" t="str">
        <f t="shared" si="1134"/>
        <v/>
      </c>
      <c r="N1628" s="5" t="str">
        <f t="shared" si="1134"/>
        <v/>
      </c>
      <c r="O1628" s="5" t="str">
        <f t="shared" si="1134"/>
        <v/>
      </c>
      <c r="P1628" s="5" t="str">
        <f t="shared" si="1134"/>
        <v/>
      </c>
      <c r="Q1628" s="5" t="str">
        <f t="shared" si="1134"/>
        <v/>
      </c>
      <c r="R1628" s="20" t="str">
        <f t="shared" si="1134"/>
        <v/>
      </c>
      <c r="S1628" s="21" t="str">
        <f t="shared" si="1076"/>
        <v/>
      </c>
      <c r="T1628" s="39" t="str">
        <f>IF(S1628&lt;&gt;"",COUNTIF($S$1574:S1628,S1628),"")</f>
        <v/>
      </c>
      <c r="U1628" s="20" t="str">
        <f>IF(COUNT($T$1574:T1628)=1,S1628,"")</f>
        <v/>
      </c>
      <c r="V1628">
        <f t="shared" si="1079"/>
        <v>0</v>
      </c>
      <c r="W1628">
        <f t="shared" si="1082"/>
        <v>0</v>
      </c>
      <c r="X1628">
        <f t="shared" si="1080"/>
        <v>0</v>
      </c>
    </row>
    <row r="1629" spans="2:24" outlineLevel="1" x14ac:dyDescent="0.25">
      <c r="B1629">
        <v>55</v>
      </c>
      <c r="C1629" s="21" t="str">
        <f t="shared" ref="C1629:R1629" si="1135">IF(C1369&gt;0,DEC2HEX(C$1573/2,2)&amp;DEC2HEX($B1629,2),"")</f>
        <v/>
      </c>
      <c r="D1629" s="5" t="str">
        <f t="shared" si="1135"/>
        <v/>
      </c>
      <c r="E1629" s="5" t="str">
        <f t="shared" si="1135"/>
        <v/>
      </c>
      <c r="F1629" s="5" t="str">
        <f t="shared" si="1135"/>
        <v/>
      </c>
      <c r="G1629" s="5" t="str">
        <f t="shared" si="1135"/>
        <v/>
      </c>
      <c r="H1629" s="5" t="str">
        <f t="shared" si="1135"/>
        <v/>
      </c>
      <c r="I1629" s="5" t="str">
        <f t="shared" si="1135"/>
        <v/>
      </c>
      <c r="J1629" s="5" t="str">
        <f t="shared" si="1135"/>
        <v/>
      </c>
      <c r="K1629" s="5" t="str">
        <f t="shared" si="1135"/>
        <v/>
      </c>
      <c r="L1629" s="5" t="str">
        <f t="shared" si="1135"/>
        <v/>
      </c>
      <c r="M1629" s="5" t="str">
        <f t="shared" si="1135"/>
        <v/>
      </c>
      <c r="N1629" s="5" t="str">
        <f t="shared" si="1135"/>
        <v/>
      </c>
      <c r="O1629" s="5" t="str">
        <f t="shared" si="1135"/>
        <v/>
      </c>
      <c r="P1629" s="5" t="str">
        <f t="shared" si="1135"/>
        <v/>
      </c>
      <c r="Q1629" s="5" t="str">
        <f t="shared" si="1135"/>
        <v/>
      </c>
      <c r="R1629" s="20" t="str">
        <f t="shared" si="1135"/>
        <v/>
      </c>
      <c r="S1629" s="21" t="str">
        <f t="shared" si="1076"/>
        <v/>
      </c>
      <c r="T1629" s="39" t="str">
        <f>IF(S1629&lt;&gt;"",COUNTIF($S$1574:S1629,S1629),"")</f>
        <v/>
      </c>
      <c r="U1629" s="20" t="str">
        <f>IF(COUNT($T$1574:T1629)=1,S1629,"")</f>
        <v/>
      </c>
      <c r="V1629">
        <f t="shared" si="1079"/>
        <v>0</v>
      </c>
      <c r="W1629">
        <f t="shared" si="1082"/>
        <v>0</v>
      </c>
      <c r="X1629">
        <f t="shared" si="1080"/>
        <v>0</v>
      </c>
    </row>
    <row r="1630" spans="2:24" outlineLevel="1" x14ac:dyDescent="0.25">
      <c r="B1630">
        <v>56</v>
      </c>
      <c r="C1630" s="21" t="str">
        <f t="shared" ref="C1630:R1630" si="1136">IF(C1370&gt;0,DEC2HEX(C$1573/2,2)&amp;DEC2HEX($B1630,2),"")</f>
        <v/>
      </c>
      <c r="D1630" s="5" t="str">
        <f t="shared" si="1136"/>
        <v/>
      </c>
      <c r="E1630" s="5" t="str">
        <f t="shared" si="1136"/>
        <v/>
      </c>
      <c r="F1630" s="5" t="str">
        <f t="shared" si="1136"/>
        <v/>
      </c>
      <c r="G1630" s="5" t="str">
        <f t="shared" si="1136"/>
        <v/>
      </c>
      <c r="H1630" s="5" t="str">
        <f t="shared" si="1136"/>
        <v/>
      </c>
      <c r="I1630" s="5" t="str">
        <f t="shared" si="1136"/>
        <v/>
      </c>
      <c r="J1630" s="5" t="str">
        <f t="shared" si="1136"/>
        <v/>
      </c>
      <c r="K1630" s="5" t="str">
        <f t="shared" si="1136"/>
        <v/>
      </c>
      <c r="L1630" s="5" t="str">
        <f t="shared" si="1136"/>
        <v/>
      </c>
      <c r="M1630" s="5" t="str">
        <f t="shared" si="1136"/>
        <v/>
      </c>
      <c r="N1630" s="5" t="str">
        <f t="shared" si="1136"/>
        <v/>
      </c>
      <c r="O1630" s="5" t="str">
        <f t="shared" si="1136"/>
        <v/>
      </c>
      <c r="P1630" s="5" t="str">
        <f t="shared" si="1136"/>
        <v/>
      </c>
      <c r="Q1630" s="5" t="str">
        <f t="shared" si="1136"/>
        <v/>
      </c>
      <c r="R1630" s="20" t="str">
        <f t="shared" si="1136"/>
        <v/>
      </c>
      <c r="S1630" s="21" t="str">
        <f t="shared" si="1076"/>
        <v/>
      </c>
      <c r="T1630" s="39" t="str">
        <f>IF(S1630&lt;&gt;"",COUNTIF($S$1574:S1630,S1630),"")</f>
        <v/>
      </c>
      <c r="U1630" s="20" t="str">
        <f>IF(COUNT($T$1574:T1630)=1,S1630,"")</f>
        <v/>
      </c>
      <c r="V1630">
        <f t="shared" si="1079"/>
        <v>0</v>
      </c>
      <c r="W1630">
        <f t="shared" si="1082"/>
        <v>0</v>
      </c>
      <c r="X1630">
        <f t="shared" si="1080"/>
        <v>0</v>
      </c>
    </row>
    <row r="1631" spans="2:24" outlineLevel="1" x14ac:dyDescent="0.25">
      <c r="B1631">
        <v>57</v>
      </c>
      <c r="C1631" s="21" t="str">
        <f t="shared" ref="C1631:R1631" si="1137">IF(C1371&gt;0,DEC2HEX(C$1573/2,2)&amp;DEC2HEX($B1631,2),"")</f>
        <v/>
      </c>
      <c r="D1631" s="5" t="str">
        <f t="shared" si="1137"/>
        <v/>
      </c>
      <c r="E1631" s="5" t="str">
        <f t="shared" si="1137"/>
        <v/>
      </c>
      <c r="F1631" s="5" t="str">
        <f t="shared" si="1137"/>
        <v/>
      </c>
      <c r="G1631" s="5" t="str">
        <f t="shared" si="1137"/>
        <v/>
      </c>
      <c r="H1631" s="5" t="str">
        <f t="shared" si="1137"/>
        <v/>
      </c>
      <c r="I1631" s="5" t="str">
        <f t="shared" si="1137"/>
        <v/>
      </c>
      <c r="J1631" s="5" t="str">
        <f t="shared" si="1137"/>
        <v/>
      </c>
      <c r="K1631" s="5" t="str">
        <f t="shared" si="1137"/>
        <v/>
      </c>
      <c r="L1631" s="5" t="str">
        <f t="shared" si="1137"/>
        <v/>
      </c>
      <c r="M1631" s="5" t="str">
        <f t="shared" si="1137"/>
        <v/>
      </c>
      <c r="N1631" s="5" t="str">
        <f t="shared" si="1137"/>
        <v/>
      </c>
      <c r="O1631" s="5" t="str">
        <f t="shared" si="1137"/>
        <v/>
      </c>
      <c r="P1631" s="5" t="str">
        <f t="shared" si="1137"/>
        <v/>
      </c>
      <c r="Q1631" s="5" t="str">
        <f t="shared" si="1137"/>
        <v/>
      </c>
      <c r="R1631" s="20" t="str">
        <f t="shared" si="1137"/>
        <v/>
      </c>
      <c r="S1631" s="21" t="str">
        <f t="shared" si="1076"/>
        <v/>
      </c>
      <c r="T1631" s="39" t="str">
        <f>IF(S1631&lt;&gt;"",COUNTIF($S$1574:S1631,S1631),"")</f>
        <v/>
      </c>
      <c r="U1631" s="20" t="str">
        <f>IF(COUNT($T$1574:T1631)=1,S1631,"")</f>
        <v/>
      </c>
      <c r="V1631">
        <f t="shared" si="1079"/>
        <v>0</v>
      </c>
      <c r="W1631">
        <f t="shared" si="1082"/>
        <v>0</v>
      </c>
      <c r="X1631">
        <f t="shared" si="1080"/>
        <v>0</v>
      </c>
    </row>
    <row r="1632" spans="2:24" outlineLevel="1" x14ac:dyDescent="0.25">
      <c r="B1632">
        <v>58</v>
      </c>
      <c r="C1632" s="21" t="str">
        <f t="shared" ref="C1632:R1632" si="1138">IF(C1372&gt;0,DEC2HEX(C$1573/2,2)&amp;DEC2HEX($B1632,2),"")</f>
        <v/>
      </c>
      <c r="D1632" s="5" t="str">
        <f t="shared" si="1138"/>
        <v/>
      </c>
      <c r="E1632" s="5" t="str">
        <f t="shared" si="1138"/>
        <v/>
      </c>
      <c r="F1632" s="5" t="str">
        <f t="shared" si="1138"/>
        <v/>
      </c>
      <c r="G1632" s="5" t="str">
        <f t="shared" si="1138"/>
        <v/>
      </c>
      <c r="H1632" s="5" t="str">
        <f t="shared" si="1138"/>
        <v/>
      </c>
      <c r="I1632" s="5" t="str">
        <f t="shared" si="1138"/>
        <v/>
      </c>
      <c r="J1632" s="5" t="str">
        <f t="shared" si="1138"/>
        <v/>
      </c>
      <c r="K1632" s="5" t="str">
        <f t="shared" si="1138"/>
        <v/>
      </c>
      <c r="L1632" s="5" t="str">
        <f t="shared" si="1138"/>
        <v/>
      </c>
      <c r="M1632" s="5" t="str">
        <f t="shared" si="1138"/>
        <v/>
      </c>
      <c r="N1632" s="5" t="str">
        <f t="shared" si="1138"/>
        <v/>
      </c>
      <c r="O1632" s="5" t="str">
        <f t="shared" si="1138"/>
        <v/>
      </c>
      <c r="P1632" s="5" t="str">
        <f t="shared" si="1138"/>
        <v/>
      </c>
      <c r="Q1632" s="5" t="str">
        <f t="shared" si="1138"/>
        <v/>
      </c>
      <c r="R1632" s="20" t="str">
        <f t="shared" si="1138"/>
        <v/>
      </c>
      <c r="S1632" s="21" t="str">
        <f t="shared" si="1076"/>
        <v/>
      </c>
      <c r="T1632" s="39" t="str">
        <f>IF(S1632&lt;&gt;"",COUNTIF($S$1574:S1632,S1632),"")</f>
        <v/>
      </c>
      <c r="U1632" s="20" t="str">
        <f>IF(COUNT($T$1574:T1632)=1,S1632,"")</f>
        <v/>
      </c>
      <c r="V1632">
        <f t="shared" si="1079"/>
        <v>0</v>
      </c>
      <c r="W1632">
        <f t="shared" si="1082"/>
        <v>0</v>
      </c>
      <c r="X1632">
        <f t="shared" si="1080"/>
        <v>0</v>
      </c>
    </row>
    <row r="1633" spans="2:24" outlineLevel="1" x14ac:dyDescent="0.25">
      <c r="B1633">
        <v>59</v>
      </c>
      <c r="C1633" s="21" t="str">
        <f t="shared" ref="C1633:R1633" si="1139">IF(C1373&gt;0,DEC2HEX(C$1573/2,2)&amp;DEC2HEX($B1633,2),"")</f>
        <v/>
      </c>
      <c r="D1633" s="5" t="str">
        <f t="shared" si="1139"/>
        <v/>
      </c>
      <c r="E1633" s="5" t="str">
        <f t="shared" si="1139"/>
        <v/>
      </c>
      <c r="F1633" s="5" t="str">
        <f t="shared" si="1139"/>
        <v/>
      </c>
      <c r="G1633" s="5" t="str">
        <f t="shared" si="1139"/>
        <v/>
      </c>
      <c r="H1633" s="5" t="str">
        <f t="shared" si="1139"/>
        <v/>
      </c>
      <c r="I1633" s="5" t="str">
        <f t="shared" si="1139"/>
        <v/>
      </c>
      <c r="J1633" s="5" t="str">
        <f t="shared" si="1139"/>
        <v/>
      </c>
      <c r="K1633" s="5" t="str">
        <f t="shared" si="1139"/>
        <v/>
      </c>
      <c r="L1633" s="5" t="str">
        <f t="shared" si="1139"/>
        <v/>
      </c>
      <c r="M1633" s="5" t="str">
        <f t="shared" si="1139"/>
        <v/>
      </c>
      <c r="N1633" s="5" t="str">
        <f t="shared" si="1139"/>
        <v/>
      </c>
      <c r="O1633" s="5" t="str">
        <f t="shared" si="1139"/>
        <v/>
      </c>
      <c r="P1633" s="5" t="str">
        <f t="shared" si="1139"/>
        <v/>
      </c>
      <c r="Q1633" s="5" t="str">
        <f t="shared" si="1139"/>
        <v/>
      </c>
      <c r="R1633" s="20" t="str">
        <f t="shared" si="1139"/>
        <v/>
      </c>
      <c r="S1633" s="21" t="str">
        <f t="shared" si="1076"/>
        <v/>
      </c>
      <c r="T1633" s="39" t="str">
        <f>IF(S1633&lt;&gt;"",COUNTIF($S$1574:S1633,S1633),"")</f>
        <v/>
      </c>
      <c r="U1633" s="20" t="str">
        <f>IF(COUNT($T$1574:T1633)=1,S1633,"")</f>
        <v/>
      </c>
      <c r="V1633">
        <f t="shared" si="1079"/>
        <v>0</v>
      </c>
      <c r="W1633">
        <f t="shared" si="1082"/>
        <v>0</v>
      </c>
      <c r="X1633">
        <f t="shared" si="1080"/>
        <v>0</v>
      </c>
    </row>
    <row r="1634" spans="2:24" outlineLevel="1" x14ac:dyDescent="0.25">
      <c r="B1634">
        <v>60</v>
      </c>
      <c r="C1634" s="21" t="str">
        <f t="shared" ref="C1634:R1634" si="1140">IF(C1374&gt;0,DEC2HEX(C$1573/2,2)&amp;DEC2HEX($B1634,2),"")</f>
        <v/>
      </c>
      <c r="D1634" s="5" t="str">
        <f t="shared" si="1140"/>
        <v/>
      </c>
      <c r="E1634" s="5" t="str">
        <f t="shared" si="1140"/>
        <v/>
      </c>
      <c r="F1634" s="5" t="str">
        <f t="shared" si="1140"/>
        <v/>
      </c>
      <c r="G1634" s="5" t="str">
        <f t="shared" si="1140"/>
        <v/>
      </c>
      <c r="H1634" s="5" t="str">
        <f t="shared" si="1140"/>
        <v/>
      </c>
      <c r="I1634" s="5" t="str">
        <f t="shared" si="1140"/>
        <v/>
      </c>
      <c r="J1634" s="5" t="str">
        <f t="shared" si="1140"/>
        <v/>
      </c>
      <c r="K1634" s="5" t="str">
        <f t="shared" si="1140"/>
        <v/>
      </c>
      <c r="L1634" s="5" t="str">
        <f t="shared" si="1140"/>
        <v/>
      </c>
      <c r="M1634" s="5" t="str">
        <f t="shared" si="1140"/>
        <v/>
      </c>
      <c r="N1634" s="5" t="str">
        <f t="shared" si="1140"/>
        <v/>
      </c>
      <c r="O1634" s="5" t="str">
        <f t="shared" si="1140"/>
        <v/>
      </c>
      <c r="P1634" s="5" t="str">
        <f t="shared" si="1140"/>
        <v/>
      </c>
      <c r="Q1634" s="5" t="str">
        <f t="shared" si="1140"/>
        <v/>
      </c>
      <c r="R1634" s="20" t="str">
        <f t="shared" si="1140"/>
        <v/>
      </c>
      <c r="S1634" s="21" t="str">
        <f t="shared" si="1076"/>
        <v/>
      </c>
      <c r="T1634" s="39" t="str">
        <f>IF(S1634&lt;&gt;"",COUNTIF($S$1574:S1634,S1634),"")</f>
        <v/>
      </c>
      <c r="U1634" s="20" t="str">
        <f>IF(COUNT($T$1574:T1634)=1,S1634,"")</f>
        <v/>
      </c>
      <c r="V1634">
        <f t="shared" si="1079"/>
        <v>0</v>
      </c>
      <c r="W1634">
        <f t="shared" si="1082"/>
        <v>0</v>
      </c>
      <c r="X1634">
        <f t="shared" si="1080"/>
        <v>0</v>
      </c>
    </row>
    <row r="1635" spans="2:24" outlineLevel="1" x14ac:dyDescent="0.25">
      <c r="B1635">
        <v>61</v>
      </c>
      <c r="C1635" s="21" t="str">
        <f t="shared" ref="C1635:R1635" si="1141">IF(C1375&gt;0,DEC2HEX(C$1573/2,2)&amp;DEC2HEX($B1635,2),"")</f>
        <v/>
      </c>
      <c r="D1635" s="5" t="str">
        <f t="shared" si="1141"/>
        <v/>
      </c>
      <c r="E1635" s="5" t="str">
        <f t="shared" si="1141"/>
        <v/>
      </c>
      <c r="F1635" s="5" t="str">
        <f t="shared" si="1141"/>
        <v/>
      </c>
      <c r="G1635" s="5" t="str">
        <f t="shared" si="1141"/>
        <v/>
      </c>
      <c r="H1635" s="5" t="str">
        <f t="shared" si="1141"/>
        <v/>
      </c>
      <c r="I1635" s="5" t="str">
        <f t="shared" si="1141"/>
        <v/>
      </c>
      <c r="J1635" s="5" t="str">
        <f t="shared" si="1141"/>
        <v/>
      </c>
      <c r="K1635" s="5" t="str">
        <f t="shared" si="1141"/>
        <v/>
      </c>
      <c r="L1635" s="5" t="str">
        <f t="shared" si="1141"/>
        <v/>
      </c>
      <c r="M1635" s="5" t="str">
        <f t="shared" si="1141"/>
        <v/>
      </c>
      <c r="N1635" s="5" t="str">
        <f t="shared" si="1141"/>
        <v/>
      </c>
      <c r="O1635" s="5" t="str">
        <f t="shared" si="1141"/>
        <v/>
      </c>
      <c r="P1635" s="5" t="str">
        <f t="shared" si="1141"/>
        <v/>
      </c>
      <c r="Q1635" s="5" t="str">
        <f t="shared" si="1141"/>
        <v/>
      </c>
      <c r="R1635" s="20" t="str">
        <f t="shared" si="1141"/>
        <v/>
      </c>
      <c r="S1635" s="21" t="str">
        <f t="shared" si="1076"/>
        <v/>
      </c>
      <c r="T1635" s="39" t="str">
        <f>IF(S1635&lt;&gt;"",COUNTIF($S$1574:S1635,S1635),"")</f>
        <v/>
      </c>
      <c r="U1635" s="20" t="str">
        <f>IF(COUNT($T$1574:T1635)=1,S1635,"")</f>
        <v/>
      </c>
      <c r="V1635">
        <f t="shared" si="1079"/>
        <v>0</v>
      </c>
      <c r="W1635">
        <f t="shared" si="1082"/>
        <v>0</v>
      </c>
      <c r="X1635">
        <f t="shared" si="1080"/>
        <v>0</v>
      </c>
    </row>
    <row r="1636" spans="2:24" outlineLevel="1" x14ac:dyDescent="0.25">
      <c r="B1636">
        <v>62</v>
      </c>
      <c r="C1636" s="21" t="str">
        <f t="shared" ref="C1636:R1636" si="1142">IF(C1376&gt;0,DEC2HEX(C$1573/2,2)&amp;DEC2HEX($B1636,2),"")</f>
        <v/>
      </c>
      <c r="D1636" s="5" t="str">
        <f t="shared" si="1142"/>
        <v/>
      </c>
      <c r="E1636" s="5" t="str">
        <f t="shared" si="1142"/>
        <v/>
      </c>
      <c r="F1636" s="5" t="str">
        <f t="shared" si="1142"/>
        <v/>
      </c>
      <c r="G1636" s="5" t="str">
        <f t="shared" si="1142"/>
        <v/>
      </c>
      <c r="H1636" s="5" t="str">
        <f t="shared" si="1142"/>
        <v/>
      </c>
      <c r="I1636" s="5" t="str">
        <f t="shared" si="1142"/>
        <v/>
      </c>
      <c r="J1636" s="5" t="str">
        <f t="shared" si="1142"/>
        <v/>
      </c>
      <c r="K1636" s="5" t="str">
        <f t="shared" si="1142"/>
        <v/>
      </c>
      <c r="L1636" s="5" t="str">
        <f t="shared" si="1142"/>
        <v/>
      </c>
      <c r="M1636" s="5" t="str">
        <f t="shared" si="1142"/>
        <v/>
      </c>
      <c r="N1636" s="5" t="str">
        <f t="shared" si="1142"/>
        <v/>
      </c>
      <c r="O1636" s="5" t="str">
        <f t="shared" si="1142"/>
        <v/>
      </c>
      <c r="P1636" s="5" t="str">
        <f t="shared" si="1142"/>
        <v/>
      </c>
      <c r="Q1636" s="5" t="str">
        <f t="shared" si="1142"/>
        <v/>
      </c>
      <c r="R1636" s="20" t="str">
        <f t="shared" si="1142"/>
        <v/>
      </c>
      <c r="S1636" s="21" t="str">
        <f t="shared" si="1076"/>
        <v/>
      </c>
      <c r="T1636" s="39" t="str">
        <f>IF(S1636&lt;&gt;"",COUNTIF($S$1574:S1636,S1636),"")</f>
        <v/>
      </c>
      <c r="U1636" s="20" t="str">
        <f>IF(COUNT($T$1574:T1636)=1,S1636,"")</f>
        <v/>
      </c>
      <c r="V1636">
        <f t="shared" si="1079"/>
        <v>0</v>
      </c>
      <c r="W1636">
        <f t="shared" si="1082"/>
        <v>0</v>
      </c>
      <c r="X1636">
        <f t="shared" si="1080"/>
        <v>0</v>
      </c>
    </row>
    <row r="1637" spans="2:24" outlineLevel="1" x14ac:dyDescent="0.25">
      <c r="B1637">
        <v>63</v>
      </c>
      <c r="C1637" s="21" t="str">
        <f t="shared" ref="C1637:R1637" si="1143">IF(C1377&gt;0,DEC2HEX(C$1573/2,2)&amp;DEC2HEX($B1637,2),"")</f>
        <v/>
      </c>
      <c r="D1637" s="5" t="str">
        <f t="shared" si="1143"/>
        <v/>
      </c>
      <c r="E1637" s="5" t="str">
        <f t="shared" si="1143"/>
        <v/>
      </c>
      <c r="F1637" s="5" t="str">
        <f t="shared" si="1143"/>
        <v/>
      </c>
      <c r="G1637" s="5" t="str">
        <f t="shared" si="1143"/>
        <v/>
      </c>
      <c r="H1637" s="5" t="str">
        <f t="shared" si="1143"/>
        <v/>
      </c>
      <c r="I1637" s="5" t="str">
        <f t="shared" si="1143"/>
        <v/>
      </c>
      <c r="J1637" s="5" t="str">
        <f t="shared" si="1143"/>
        <v/>
      </c>
      <c r="K1637" s="5" t="str">
        <f t="shared" si="1143"/>
        <v/>
      </c>
      <c r="L1637" s="5" t="str">
        <f t="shared" si="1143"/>
        <v/>
      </c>
      <c r="M1637" s="5" t="str">
        <f t="shared" si="1143"/>
        <v/>
      </c>
      <c r="N1637" s="5" t="str">
        <f t="shared" si="1143"/>
        <v/>
      </c>
      <c r="O1637" s="5" t="str">
        <f t="shared" si="1143"/>
        <v/>
      </c>
      <c r="P1637" s="5" t="str">
        <f t="shared" si="1143"/>
        <v/>
      </c>
      <c r="Q1637" s="5" t="str">
        <f t="shared" si="1143"/>
        <v/>
      </c>
      <c r="R1637" s="20" t="str">
        <f t="shared" si="1143"/>
        <v/>
      </c>
      <c r="S1637" s="21" t="str">
        <f t="shared" si="1076"/>
        <v/>
      </c>
      <c r="T1637" s="39" t="str">
        <f>IF(S1637&lt;&gt;"",COUNTIF($S$1574:S1637,S1637),"")</f>
        <v/>
      </c>
      <c r="U1637" s="20" t="str">
        <f>IF(COUNT($T$1574:T1637)=1,S1637,"")</f>
        <v/>
      </c>
      <c r="V1637">
        <f t="shared" si="1079"/>
        <v>0</v>
      </c>
      <c r="W1637">
        <f t="shared" si="1082"/>
        <v>0</v>
      </c>
      <c r="X1637">
        <f t="shared" si="1080"/>
        <v>0</v>
      </c>
    </row>
    <row r="1638" spans="2:24" outlineLevel="1" x14ac:dyDescent="0.25">
      <c r="B1638">
        <v>64</v>
      </c>
      <c r="C1638" s="21" t="str">
        <f t="shared" ref="C1638:R1638" si="1144">IF(C1378&gt;0,DEC2HEX(C$1573/2,2)&amp;DEC2HEX($B1638,2),"")</f>
        <v/>
      </c>
      <c r="D1638" s="5" t="str">
        <f t="shared" si="1144"/>
        <v/>
      </c>
      <c r="E1638" s="5" t="str">
        <f t="shared" si="1144"/>
        <v/>
      </c>
      <c r="F1638" s="5" t="str">
        <f t="shared" si="1144"/>
        <v/>
      </c>
      <c r="G1638" s="5" t="str">
        <f t="shared" si="1144"/>
        <v/>
      </c>
      <c r="H1638" s="5" t="str">
        <f t="shared" si="1144"/>
        <v/>
      </c>
      <c r="I1638" s="5" t="str">
        <f t="shared" si="1144"/>
        <v/>
      </c>
      <c r="J1638" s="5" t="str">
        <f t="shared" si="1144"/>
        <v/>
      </c>
      <c r="K1638" s="5" t="str">
        <f t="shared" si="1144"/>
        <v/>
      </c>
      <c r="L1638" s="5" t="str">
        <f t="shared" si="1144"/>
        <v/>
      </c>
      <c r="M1638" s="5" t="str">
        <f t="shared" si="1144"/>
        <v/>
      </c>
      <c r="N1638" s="5" t="str">
        <f t="shared" si="1144"/>
        <v/>
      </c>
      <c r="O1638" s="5" t="str">
        <f t="shared" si="1144"/>
        <v/>
      </c>
      <c r="P1638" s="5" t="str">
        <f t="shared" si="1144"/>
        <v/>
      </c>
      <c r="Q1638" s="5" t="str">
        <f t="shared" si="1144"/>
        <v/>
      </c>
      <c r="R1638" s="20" t="str">
        <f t="shared" si="1144"/>
        <v/>
      </c>
      <c r="S1638" s="21" t="str">
        <f t="shared" ref="S1638:S1695" si="1145">C1638&amp;D1638&amp;E1638&amp;F1638&amp;G1638&amp;H1638&amp;I1638&amp;J1638&amp;K1638&amp;L1638&amp;M1638&amp;N1638&amp;O1638&amp;P1638&amp;Q1638&amp;R1638</f>
        <v/>
      </c>
      <c r="T1638" s="39" t="str">
        <f>IF(S1638&lt;&gt;"",COUNTIF($S$1574:S1638,S1638),"")</f>
        <v/>
      </c>
      <c r="U1638" s="20" t="str">
        <f>IF(COUNT($T$1574:T1638)=1,S1638,"")</f>
        <v/>
      </c>
      <c r="V1638">
        <f t="shared" si="1079"/>
        <v>0</v>
      </c>
      <c r="W1638">
        <f t="shared" si="1082"/>
        <v>0</v>
      </c>
      <c r="X1638">
        <f t="shared" si="1080"/>
        <v>0</v>
      </c>
    </row>
    <row r="1639" spans="2:24" outlineLevel="1" x14ac:dyDescent="0.25">
      <c r="B1639">
        <v>65</v>
      </c>
      <c r="C1639" s="21" t="str">
        <f t="shared" ref="C1639:R1639" si="1146">IF(C1379&gt;0,DEC2HEX(C$1573/2,2)&amp;DEC2HEX($B1639,2),"")</f>
        <v/>
      </c>
      <c r="D1639" s="5" t="str">
        <f t="shared" si="1146"/>
        <v/>
      </c>
      <c r="E1639" s="5" t="str">
        <f t="shared" si="1146"/>
        <v/>
      </c>
      <c r="F1639" s="5" t="str">
        <f t="shared" si="1146"/>
        <v/>
      </c>
      <c r="G1639" s="5" t="str">
        <f t="shared" si="1146"/>
        <v/>
      </c>
      <c r="H1639" s="5" t="str">
        <f t="shared" si="1146"/>
        <v/>
      </c>
      <c r="I1639" s="5" t="str">
        <f t="shared" si="1146"/>
        <v/>
      </c>
      <c r="J1639" s="5" t="str">
        <f t="shared" si="1146"/>
        <v/>
      </c>
      <c r="K1639" s="5" t="str">
        <f t="shared" si="1146"/>
        <v/>
      </c>
      <c r="L1639" s="5" t="str">
        <f t="shared" si="1146"/>
        <v/>
      </c>
      <c r="M1639" s="5" t="str">
        <f t="shared" si="1146"/>
        <v/>
      </c>
      <c r="N1639" s="5" t="str">
        <f t="shared" si="1146"/>
        <v/>
      </c>
      <c r="O1639" s="5" t="str">
        <f t="shared" si="1146"/>
        <v/>
      </c>
      <c r="P1639" s="5" t="str">
        <f t="shared" si="1146"/>
        <v/>
      </c>
      <c r="Q1639" s="5" t="str">
        <f t="shared" si="1146"/>
        <v/>
      </c>
      <c r="R1639" s="20" t="str">
        <f t="shared" si="1146"/>
        <v/>
      </c>
      <c r="S1639" s="21" t="str">
        <f t="shared" si="1145"/>
        <v/>
      </c>
      <c r="T1639" s="39" t="str">
        <f>IF(S1639&lt;&gt;"",COUNTIF($S$1574:S1639,S1639),"")</f>
        <v/>
      </c>
      <c r="U1639" s="20" t="str">
        <f>IF(COUNT($T$1574:T1639)=1,S1639,"")</f>
        <v/>
      </c>
      <c r="V1639">
        <f t="shared" ref="V1639:V1702" si="1147">IF(U1639&lt;&gt;"",U1639,0)</f>
        <v>0</v>
      </c>
      <c r="W1639">
        <f t="shared" si="1082"/>
        <v>0</v>
      </c>
      <c r="X1639">
        <f t="shared" ref="X1639:X1702" si="1148">IF(W1639&gt;0,1,0)</f>
        <v>0</v>
      </c>
    </row>
    <row r="1640" spans="2:24" outlineLevel="1" x14ac:dyDescent="0.25">
      <c r="B1640">
        <v>66</v>
      </c>
      <c r="C1640" s="21" t="str">
        <f t="shared" ref="C1640:R1640" si="1149">IF(C1380&gt;0,DEC2HEX(C$1573/2,2)&amp;DEC2HEX($B1640,2),"")</f>
        <v/>
      </c>
      <c r="D1640" s="5" t="str">
        <f t="shared" si="1149"/>
        <v/>
      </c>
      <c r="E1640" s="5" t="str">
        <f t="shared" si="1149"/>
        <v/>
      </c>
      <c r="F1640" s="5" t="str">
        <f t="shared" si="1149"/>
        <v/>
      </c>
      <c r="G1640" s="5" t="str">
        <f t="shared" si="1149"/>
        <v/>
      </c>
      <c r="H1640" s="5" t="str">
        <f t="shared" si="1149"/>
        <v/>
      </c>
      <c r="I1640" s="5" t="str">
        <f t="shared" si="1149"/>
        <v/>
      </c>
      <c r="J1640" s="5" t="str">
        <f t="shared" si="1149"/>
        <v/>
      </c>
      <c r="K1640" s="5" t="str">
        <f t="shared" si="1149"/>
        <v/>
      </c>
      <c r="L1640" s="5" t="str">
        <f t="shared" si="1149"/>
        <v/>
      </c>
      <c r="M1640" s="5" t="str">
        <f t="shared" si="1149"/>
        <v/>
      </c>
      <c r="N1640" s="5" t="str">
        <f t="shared" si="1149"/>
        <v/>
      </c>
      <c r="O1640" s="5" t="str">
        <f t="shared" si="1149"/>
        <v/>
      </c>
      <c r="P1640" s="5" t="str">
        <f t="shared" si="1149"/>
        <v/>
      </c>
      <c r="Q1640" s="5" t="str">
        <f t="shared" si="1149"/>
        <v/>
      </c>
      <c r="R1640" s="20" t="str">
        <f t="shared" si="1149"/>
        <v/>
      </c>
      <c r="S1640" s="21" t="str">
        <f t="shared" si="1145"/>
        <v/>
      </c>
      <c r="T1640" s="39" t="str">
        <f>IF(S1640&lt;&gt;"",COUNTIF($S$1574:S1640,S1640),"")</f>
        <v/>
      </c>
      <c r="U1640" s="20" t="str">
        <f>IF(COUNT($T$1574:T1640)=1,S1640,"")</f>
        <v/>
      </c>
      <c r="V1640">
        <f t="shared" si="1147"/>
        <v>0</v>
      </c>
      <c r="W1640">
        <f t="shared" ref="W1640:W1703" si="1150">HEX2DEC(V1640)</f>
        <v>0</v>
      </c>
      <c r="X1640">
        <f t="shared" si="1148"/>
        <v>0</v>
      </c>
    </row>
    <row r="1641" spans="2:24" outlineLevel="1" x14ac:dyDescent="0.25">
      <c r="B1641">
        <v>67</v>
      </c>
      <c r="C1641" s="21" t="str">
        <f t="shared" ref="C1641:R1641" si="1151">IF(C1381&gt;0,DEC2HEX(C$1573/2,2)&amp;DEC2HEX($B1641,2),"")</f>
        <v/>
      </c>
      <c r="D1641" s="5" t="str">
        <f t="shared" si="1151"/>
        <v/>
      </c>
      <c r="E1641" s="5" t="str">
        <f t="shared" si="1151"/>
        <v/>
      </c>
      <c r="F1641" s="5" t="str">
        <f t="shared" si="1151"/>
        <v/>
      </c>
      <c r="G1641" s="5" t="str">
        <f t="shared" si="1151"/>
        <v/>
      </c>
      <c r="H1641" s="5" t="str">
        <f t="shared" si="1151"/>
        <v/>
      </c>
      <c r="I1641" s="5" t="str">
        <f t="shared" si="1151"/>
        <v/>
      </c>
      <c r="J1641" s="5" t="str">
        <f t="shared" si="1151"/>
        <v/>
      </c>
      <c r="K1641" s="5" t="str">
        <f t="shared" si="1151"/>
        <v/>
      </c>
      <c r="L1641" s="5" t="str">
        <f t="shared" si="1151"/>
        <v/>
      </c>
      <c r="M1641" s="5" t="str">
        <f t="shared" si="1151"/>
        <v/>
      </c>
      <c r="N1641" s="5" t="str">
        <f t="shared" si="1151"/>
        <v/>
      </c>
      <c r="O1641" s="5" t="str">
        <f t="shared" si="1151"/>
        <v/>
      </c>
      <c r="P1641" s="5" t="str">
        <f t="shared" si="1151"/>
        <v/>
      </c>
      <c r="Q1641" s="5" t="str">
        <f t="shared" si="1151"/>
        <v/>
      </c>
      <c r="R1641" s="20" t="str">
        <f t="shared" si="1151"/>
        <v/>
      </c>
      <c r="S1641" s="21" t="str">
        <f t="shared" si="1145"/>
        <v/>
      </c>
      <c r="T1641" s="39" t="str">
        <f>IF(S1641&lt;&gt;"",COUNTIF($S$1574:S1641,S1641),"")</f>
        <v/>
      </c>
      <c r="U1641" s="20" t="str">
        <f>IF(COUNT($T$1574:T1641)=1,S1641,"")</f>
        <v/>
      </c>
      <c r="V1641">
        <f t="shared" si="1147"/>
        <v>0</v>
      </c>
      <c r="W1641">
        <f t="shared" si="1150"/>
        <v>0</v>
      </c>
      <c r="X1641">
        <f t="shared" si="1148"/>
        <v>0</v>
      </c>
    </row>
    <row r="1642" spans="2:24" outlineLevel="1" x14ac:dyDescent="0.25">
      <c r="B1642">
        <v>68</v>
      </c>
      <c r="C1642" s="21" t="str">
        <f t="shared" ref="C1642:R1642" si="1152">IF(C1382&gt;0,DEC2HEX(C$1573/2,2)&amp;DEC2HEX($B1642,2),"")</f>
        <v/>
      </c>
      <c r="D1642" s="5" t="str">
        <f t="shared" si="1152"/>
        <v/>
      </c>
      <c r="E1642" s="5" t="str">
        <f t="shared" si="1152"/>
        <v/>
      </c>
      <c r="F1642" s="5" t="str">
        <f t="shared" si="1152"/>
        <v/>
      </c>
      <c r="G1642" s="5" t="str">
        <f t="shared" si="1152"/>
        <v/>
      </c>
      <c r="H1642" s="5" t="str">
        <f t="shared" si="1152"/>
        <v/>
      </c>
      <c r="I1642" s="5" t="str">
        <f t="shared" si="1152"/>
        <v/>
      </c>
      <c r="J1642" s="5" t="str">
        <f t="shared" si="1152"/>
        <v/>
      </c>
      <c r="K1642" s="5" t="str">
        <f t="shared" si="1152"/>
        <v/>
      </c>
      <c r="L1642" s="5" t="str">
        <f t="shared" si="1152"/>
        <v/>
      </c>
      <c r="M1642" s="5" t="str">
        <f t="shared" si="1152"/>
        <v/>
      </c>
      <c r="N1642" s="5" t="str">
        <f t="shared" si="1152"/>
        <v/>
      </c>
      <c r="O1642" s="5" t="str">
        <f t="shared" si="1152"/>
        <v/>
      </c>
      <c r="P1642" s="5" t="str">
        <f t="shared" si="1152"/>
        <v/>
      </c>
      <c r="Q1642" s="5" t="str">
        <f t="shared" si="1152"/>
        <v/>
      </c>
      <c r="R1642" s="20" t="str">
        <f t="shared" si="1152"/>
        <v/>
      </c>
      <c r="S1642" s="21" t="str">
        <f t="shared" si="1145"/>
        <v/>
      </c>
      <c r="T1642" s="39" t="str">
        <f>IF(S1642&lt;&gt;"",COUNTIF($S$1574:S1642,S1642),"")</f>
        <v/>
      </c>
      <c r="U1642" s="20" t="str">
        <f>IF(COUNT($T$1574:T1642)=1,S1642,"")</f>
        <v/>
      </c>
      <c r="V1642">
        <f t="shared" si="1147"/>
        <v>0</v>
      </c>
      <c r="W1642">
        <f t="shared" si="1150"/>
        <v>0</v>
      </c>
      <c r="X1642">
        <f t="shared" si="1148"/>
        <v>0</v>
      </c>
    </row>
    <row r="1643" spans="2:24" outlineLevel="1" x14ac:dyDescent="0.25">
      <c r="B1643">
        <v>69</v>
      </c>
      <c r="C1643" s="21" t="str">
        <f t="shared" ref="C1643:R1643" si="1153">IF(C1383&gt;0,DEC2HEX(C$1573/2,2)&amp;DEC2HEX($B1643,2),"")</f>
        <v/>
      </c>
      <c r="D1643" s="5" t="str">
        <f t="shared" si="1153"/>
        <v/>
      </c>
      <c r="E1643" s="5" t="str">
        <f t="shared" si="1153"/>
        <v/>
      </c>
      <c r="F1643" s="5" t="str">
        <f t="shared" si="1153"/>
        <v/>
      </c>
      <c r="G1643" s="5" t="str">
        <f t="shared" si="1153"/>
        <v/>
      </c>
      <c r="H1643" s="5" t="str">
        <f t="shared" si="1153"/>
        <v/>
      </c>
      <c r="I1643" s="5" t="str">
        <f t="shared" si="1153"/>
        <v/>
      </c>
      <c r="J1643" s="5" t="str">
        <f t="shared" si="1153"/>
        <v/>
      </c>
      <c r="K1643" s="5" t="str">
        <f t="shared" si="1153"/>
        <v/>
      </c>
      <c r="L1643" s="5" t="str">
        <f t="shared" si="1153"/>
        <v/>
      </c>
      <c r="M1643" s="5" t="str">
        <f t="shared" si="1153"/>
        <v/>
      </c>
      <c r="N1643" s="5" t="str">
        <f t="shared" si="1153"/>
        <v/>
      </c>
      <c r="O1643" s="5" t="str">
        <f t="shared" si="1153"/>
        <v/>
      </c>
      <c r="P1643" s="5" t="str">
        <f t="shared" si="1153"/>
        <v/>
      </c>
      <c r="Q1643" s="5" t="str">
        <f t="shared" si="1153"/>
        <v/>
      </c>
      <c r="R1643" s="20" t="str">
        <f t="shared" si="1153"/>
        <v/>
      </c>
      <c r="S1643" s="21" t="str">
        <f t="shared" si="1145"/>
        <v/>
      </c>
      <c r="T1643" s="39" t="str">
        <f>IF(S1643&lt;&gt;"",COUNTIF($S$1574:S1643,S1643),"")</f>
        <v/>
      </c>
      <c r="U1643" s="20" t="str">
        <f>IF(COUNT($T$1574:T1643)=1,S1643,"")</f>
        <v/>
      </c>
      <c r="V1643">
        <f t="shared" si="1147"/>
        <v>0</v>
      </c>
      <c r="W1643">
        <f t="shared" si="1150"/>
        <v>0</v>
      </c>
      <c r="X1643">
        <f t="shared" si="1148"/>
        <v>0</v>
      </c>
    </row>
    <row r="1644" spans="2:24" outlineLevel="1" x14ac:dyDescent="0.25">
      <c r="B1644">
        <v>70</v>
      </c>
      <c r="C1644" s="21" t="str">
        <f t="shared" ref="C1644:R1644" si="1154">IF(C1384&gt;0,DEC2HEX(C$1573/2,2)&amp;DEC2HEX($B1644,2),"")</f>
        <v/>
      </c>
      <c r="D1644" s="5" t="str">
        <f t="shared" si="1154"/>
        <v/>
      </c>
      <c r="E1644" s="5" t="str">
        <f t="shared" si="1154"/>
        <v/>
      </c>
      <c r="F1644" s="5" t="str">
        <f t="shared" si="1154"/>
        <v/>
      </c>
      <c r="G1644" s="5" t="str">
        <f t="shared" si="1154"/>
        <v/>
      </c>
      <c r="H1644" s="5" t="str">
        <f t="shared" si="1154"/>
        <v/>
      </c>
      <c r="I1644" s="5" t="str">
        <f t="shared" si="1154"/>
        <v/>
      </c>
      <c r="J1644" s="5" t="str">
        <f t="shared" si="1154"/>
        <v/>
      </c>
      <c r="K1644" s="5" t="str">
        <f t="shared" si="1154"/>
        <v/>
      </c>
      <c r="L1644" s="5" t="str">
        <f t="shared" si="1154"/>
        <v/>
      </c>
      <c r="M1644" s="5" t="str">
        <f t="shared" si="1154"/>
        <v/>
      </c>
      <c r="N1644" s="5" t="str">
        <f t="shared" si="1154"/>
        <v/>
      </c>
      <c r="O1644" s="5" t="str">
        <f t="shared" si="1154"/>
        <v/>
      </c>
      <c r="P1644" s="5" t="str">
        <f t="shared" si="1154"/>
        <v/>
      </c>
      <c r="Q1644" s="5" t="str">
        <f t="shared" si="1154"/>
        <v/>
      </c>
      <c r="R1644" s="20" t="str">
        <f t="shared" si="1154"/>
        <v/>
      </c>
      <c r="S1644" s="21" t="str">
        <f t="shared" si="1145"/>
        <v/>
      </c>
      <c r="T1644" s="39" t="str">
        <f>IF(S1644&lt;&gt;"",COUNTIF($S$1574:S1644,S1644),"")</f>
        <v/>
      </c>
      <c r="U1644" s="20" t="str">
        <f>IF(COUNT($T$1574:T1644)=1,S1644,"")</f>
        <v/>
      </c>
      <c r="V1644">
        <f t="shared" si="1147"/>
        <v>0</v>
      </c>
      <c r="W1644">
        <f t="shared" si="1150"/>
        <v>0</v>
      </c>
      <c r="X1644">
        <f t="shared" si="1148"/>
        <v>0</v>
      </c>
    </row>
    <row r="1645" spans="2:24" outlineLevel="1" x14ac:dyDescent="0.25">
      <c r="B1645">
        <v>71</v>
      </c>
      <c r="C1645" s="21" t="str">
        <f t="shared" ref="C1645:R1645" si="1155">IF(C1385&gt;0,DEC2HEX(C$1573/2,2)&amp;DEC2HEX($B1645,2),"")</f>
        <v/>
      </c>
      <c r="D1645" s="5" t="str">
        <f t="shared" si="1155"/>
        <v/>
      </c>
      <c r="E1645" s="5" t="str">
        <f t="shared" si="1155"/>
        <v/>
      </c>
      <c r="F1645" s="5" t="str">
        <f t="shared" si="1155"/>
        <v/>
      </c>
      <c r="G1645" s="5" t="str">
        <f t="shared" si="1155"/>
        <v/>
      </c>
      <c r="H1645" s="5" t="str">
        <f t="shared" si="1155"/>
        <v/>
      </c>
      <c r="I1645" s="5" t="str">
        <f t="shared" si="1155"/>
        <v/>
      </c>
      <c r="J1645" s="5" t="str">
        <f t="shared" si="1155"/>
        <v/>
      </c>
      <c r="K1645" s="5" t="str">
        <f t="shared" si="1155"/>
        <v/>
      </c>
      <c r="L1645" s="5" t="str">
        <f t="shared" si="1155"/>
        <v/>
      </c>
      <c r="M1645" s="5" t="str">
        <f t="shared" si="1155"/>
        <v/>
      </c>
      <c r="N1645" s="5" t="str">
        <f t="shared" si="1155"/>
        <v/>
      </c>
      <c r="O1645" s="5" t="str">
        <f t="shared" si="1155"/>
        <v/>
      </c>
      <c r="P1645" s="5" t="str">
        <f t="shared" si="1155"/>
        <v/>
      </c>
      <c r="Q1645" s="5" t="str">
        <f t="shared" si="1155"/>
        <v/>
      </c>
      <c r="R1645" s="20" t="str">
        <f t="shared" si="1155"/>
        <v/>
      </c>
      <c r="S1645" s="21" t="str">
        <f t="shared" si="1145"/>
        <v/>
      </c>
      <c r="T1645" s="39" t="str">
        <f>IF(S1645&lt;&gt;"",COUNTIF($S$1574:S1645,S1645),"")</f>
        <v/>
      </c>
      <c r="U1645" s="20" t="str">
        <f>IF(COUNT($T$1574:T1645)=1,S1645,"")</f>
        <v/>
      </c>
      <c r="V1645">
        <f t="shared" si="1147"/>
        <v>0</v>
      </c>
      <c r="W1645">
        <f t="shared" si="1150"/>
        <v>0</v>
      </c>
      <c r="X1645">
        <f t="shared" si="1148"/>
        <v>0</v>
      </c>
    </row>
    <row r="1646" spans="2:24" outlineLevel="1" x14ac:dyDescent="0.25">
      <c r="B1646">
        <v>72</v>
      </c>
      <c r="C1646" s="21" t="str">
        <f t="shared" ref="C1646:R1646" si="1156">IF(C1386&gt;0,DEC2HEX(C$1573/2,2)&amp;DEC2HEX($B1646,2),"")</f>
        <v/>
      </c>
      <c r="D1646" s="5" t="str">
        <f t="shared" si="1156"/>
        <v/>
      </c>
      <c r="E1646" s="5" t="str">
        <f t="shared" si="1156"/>
        <v/>
      </c>
      <c r="F1646" s="5" t="str">
        <f t="shared" si="1156"/>
        <v/>
      </c>
      <c r="G1646" s="5" t="str">
        <f t="shared" si="1156"/>
        <v/>
      </c>
      <c r="H1646" s="5" t="str">
        <f t="shared" si="1156"/>
        <v/>
      </c>
      <c r="I1646" s="5" t="str">
        <f t="shared" si="1156"/>
        <v/>
      </c>
      <c r="J1646" s="5" t="str">
        <f t="shared" si="1156"/>
        <v/>
      </c>
      <c r="K1646" s="5" t="str">
        <f t="shared" si="1156"/>
        <v/>
      </c>
      <c r="L1646" s="5" t="str">
        <f t="shared" si="1156"/>
        <v/>
      </c>
      <c r="M1646" s="5" t="str">
        <f t="shared" si="1156"/>
        <v/>
      </c>
      <c r="N1646" s="5" t="str">
        <f t="shared" si="1156"/>
        <v/>
      </c>
      <c r="O1646" s="5" t="str">
        <f t="shared" si="1156"/>
        <v/>
      </c>
      <c r="P1646" s="5" t="str">
        <f t="shared" si="1156"/>
        <v/>
      </c>
      <c r="Q1646" s="5" t="str">
        <f t="shared" si="1156"/>
        <v/>
      </c>
      <c r="R1646" s="20" t="str">
        <f t="shared" si="1156"/>
        <v/>
      </c>
      <c r="S1646" s="21" t="str">
        <f t="shared" si="1145"/>
        <v/>
      </c>
      <c r="T1646" s="39" t="str">
        <f>IF(S1646&lt;&gt;"",COUNTIF($S$1574:S1646,S1646),"")</f>
        <v/>
      </c>
      <c r="U1646" s="20" t="str">
        <f>IF(COUNT($T$1574:T1646)=1,S1646,"")</f>
        <v/>
      </c>
      <c r="V1646">
        <f t="shared" si="1147"/>
        <v>0</v>
      </c>
      <c r="W1646">
        <f t="shared" si="1150"/>
        <v>0</v>
      </c>
      <c r="X1646">
        <f t="shared" si="1148"/>
        <v>0</v>
      </c>
    </row>
    <row r="1647" spans="2:24" outlineLevel="1" x14ac:dyDescent="0.25">
      <c r="B1647">
        <v>73</v>
      </c>
      <c r="C1647" s="21" t="str">
        <f t="shared" ref="C1647:R1647" si="1157">IF(C1387&gt;0,DEC2HEX(C$1573/2,2)&amp;DEC2HEX($B1647,2),"")</f>
        <v/>
      </c>
      <c r="D1647" s="5" t="str">
        <f t="shared" si="1157"/>
        <v/>
      </c>
      <c r="E1647" s="5" t="str">
        <f t="shared" si="1157"/>
        <v/>
      </c>
      <c r="F1647" s="5" t="str">
        <f t="shared" si="1157"/>
        <v/>
      </c>
      <c r="G1647" s="5" t="str">
        <f t="shared" si="1157"/>
        <v/>
      </c>
      <c r="H1647" s="5" t="str">
        <f t="shared" si="1157"/>
        <v/>
      </c>
      <c r="I1647" s="5" t="str">
        <f t="shared" si="1157"/>
        <v/>
      </c>
      <c r="J1647" s="5" t="str">
        <f t="shared" si="1157"/>
        <v/>
      </c>
      <c r="K1647" s="5" t="str">
        <f t="shared" si="1157"/>
        <v/>
      </c>
      <c r="L1647" s="5" t="str">
        <f t="shared" si="1157"/>
        <v/>
      </c>
      <c r="M1647" s="5" t="str">
        <f t="shared" si="1157"/>
        <v/>
      </c>
      <c r="N1647" s="5" t="str">
        <f t="shared" si="1157"/>
        <v/>
      </c>
      <c r="O1647" s="5" t="str">
        <f t="shared" si="1157"/>
        <v/>
      </c>
      <c r="P1647" s="5" t="str">
        <f t="shared" si="1157"/>
        <v/>
      </c>
      <c r="Q1647" s="5" t="str">
        <f t="shared" si="1157"/>
        <v/>
      </c>
      <c r="R1647" s="20" t="str">
        <f t="shared" si="1157"/>
        <v/>
      </c>
      <c r="S1647" s="21" t="str">
        <f t="shared" si="1145"/>
        <v/>
      </c>
      <c r="T1647" s="39" t="str">
        <f>IF(S1647&lt;&gt;"",COUNTIF($S$1574:S1647,S1647),"")</f>
        <v/>
      </c>
      <c r="U1647" s="20" t="str">
        <f>IF(COUNT($T$1574:T1647)=1,S1647,"")</f>
        <v/>
      </c>
      <c r="V1647">
        <f t="shared" si="1147"/>
        <v>0</v>
      </c>
      <c r="W1647">
        <f t="shared" si="1150"/>
        <v>0</v>
      </c>
      <c r="X1647">
        <f t="shared" si="1148"/>
        <v>0</v>
      </c>
    </row>
    <row r="1648" spans="2:24" outlineLevel="1" x14ac:dyDescent="0.25">
      <c r="B1648">
        <v>74</v>
      </c>
      <c r="C1648" s="21" t="str">
        <f t="shared" ref="C1648:R1648" si="1158">IF(C1388&gt;0,DEC2HEX(C$1573/2,2)&amp;DEC2HEX($B1648,2),"")</f>
        <v/>
      </c>
      <c r="D1648" s="5" t="str">
        <f t="shared" si="1158"/>
        <v/>
      </c>
      <c r="E1648" s="5" t="str">
        <f t="shared" si="1158"/>
        <v/>
      </c>
      <c r="F1648" s="5" t="str">
        <f t="shared" si="1158"/>
        <v/>
      </c>
      <c r="G1648" s="5" t="str">
        <f t="shared" si="1158"/>
        <v/>
      </c>
      <c r="H1648" s="5" t="str">
        <f t="shared" si="1158"/>
        <v/>
      </c>
      <c r="I1648" s="5" t="str">
        <f t="shared" si="1158"/>
        <v/>
      </c>
      <c r="J1648" s="5" t="str">
        <f t="shared" si="1158"/>
        <v/>
      </c>
      <c r="K1648" s="5" t="str">
        <f t="shared" si="1158"/>
        <v/>
      </c>
      <c r="L1648" s="5" t="str">
        <f t="shared" si="1158"/>
        <v/>
      </c>
      <c r="M1648" s="5" t="str">
        <f t="shared" si="1158"/>
        <v/>
      </c>
      <c r="N1648" s="5" t="str">
        <f t="shared" si="1158"/>
        <v/>
      </c>
      <c r="O1648" s="5" t="str">
        <f t="shared" si="1158"/>
        <v/>
      </c>
      <c r="P1648" s="5" t="str">
        <f t="shared" si="1158"/>
        <v/>
      </c>
      <c r="Q1648" s="5" t="str">
        <f t="shared" si="1158"/>
        <v/>
      </c>
      <c r="R1648" s="20" t="str">
        <f t="shared" si="1158"/>
        <v/>
      </c>
      <c r="S1648" s="21" t="str">
        <f t="shared" si="1145"/>
        <v/>
      </c>
      <c r="T1648" s="39" t="str">
        <f>IF(S1648&lt;&gt;"",COUNTIF($S$1574:S1648,S1648),"")</f>
        <v/>
      </c>
      <c r="U1648" s="20" t="str">
        <f>IF(COUNT($T$1574:T1648)=1,S1648,"")</f>
        <v/>
      </c>
      <c r="V1648">
        <f t="shared" si="1147"/>
        <v>0</v>
      </c>
      <c r="W1648">
        <f t="shared" si="1150"/>
        <v>0</v>
      </c>
      <c r="X1648">
        <f t="shared" si="1148"/>
        <v>0</v>
      </c>
    </row>
    <row r="1649" spans="2:24" outlineLevel="1" x14ac:dyDescent="0.25">
      <c r="B1649">
        <v>75</v>
      </c>
      <c r="C1649" s="21" t="str">
        <f t="shared" ref="C1649:R1649" si="1159">IF(C1389&gt;0,DEC2HEX(C$1573/2,2)&amp;DEC2HEX($B1649,2),"")</f>
        <v/>
      </c>
      <c r="D1649" s="5" t="str">
        <f t="shared" si="1159"/>
        <v/>
      </c>
      <c r="E1649" s="5" t="str">
        <f t="shared" si="1159"/>
        <v/>
      </c>
      <c r="F1649" s="5" t="str">
        <f t="shared" si="1159"/>
        <v/>
      </c>
      <c r="G1649" s="5" t="str">
        <f t="shared" si="1159"/>
        <v/>
      </c>
      <c r="H1649" s="5" t="str">
        <f t="shared" si="1159"/>
        <v/>
      </c>
      <c r="I1649" s="5" t="str">
        <f t="shared" si="1159"/>
        <v/>
      </c>
      <c r="J1649" s="5" t="str">
        <f t="shared" si="1159"/>
        <v/>
      </c>
      <c r="K1649" s="5" t="str">
        <f t="shared" si="1159"/>
        <v/>
      </c>
      <c r="L1649" s="5" t="str">
        <f t="shared" si="1159"/>
        <v/>
      </c>
      <c r="M1649" s="5" t="str">
        <f t="shared" si="1159"/>
        <v/>
      </c>
      <c r="N1649" s="5" t="str">
        <f t="shared" si="1159"/>
        <v/>
      </c>
      <c r="O1649" s="5" t="str">
        <f t="shared" si="1159"/>
        <v/>
      </c>
      <c r="P1649" s="5" t="str">
        <f t="shared" si="1159"/>
        <v/>
      </c>
      <c r="Q1649" s="5" t="str">
        <f t="shared" si="1159"/>
        <v/>
      </c>
      <c r="R1649" s="20" t="str">
        <f t="shared" si="1159"/>
        <v/>
      </c>
      <c r="S1649" s="21" t="str">
        <f t="shared" si="1145"/>
        <v/>
      </c>
      <c r="T1649" s="39" t="str">
        <f>IF(S1649&lt;&gt;"",COUNTIF($S$1574:S1649,S1649),"")</f>
        <v/>
      </c>
      <c r="U1649" s="20" t="str">
        <f>IF(COUNT($T$1574:T1649)=1,S1649,"")</f>
        <v/>
      </c>
      <c r="V1649">
        <f t="shared" si="1147"/>
        <v>0</v>
      </c>
      <c r="W1649">
        <f t="shared" si="1150"/>
        <v>0</v>
      </c>
      <c r="X1649">
        <f t="shared" si="1148"/>
        <v>0</v>
      </c>
    </row>
    <row r="1650" spans="2:24" outlineLevel="1" x14ac:dyDescent="0.25">
      <c r="B1650">
        <v>76</v>
      </c>
      <c r="C1650" s="21" t="str">
        <f t="shared" ref="C1650:R1650" si="1160">IF(C1390&gt;0,DEC2HEX(C$1573/2,2)&amp;DEC2HEX($B1650,2),"")</f>
        <v/>
      </c>
      <c r="D1650" s="5" t="str">
        <f t="shared" si="1160"/>
        <v/>
      </c>
      <c r="E1650" s="5" t="str">
        <f t="shared" si="1160"/>
        <v/>
      </c>
      <c r="F1650" s="5" t="str">
        <f t="shared" si="1160"/>
        <v/>
      </c>
      <c r="G1650" s="5" t="str">
        <f t="shared" si="1160"/>
        <v/>
      </c>
      <c r="H1650" s="5" t="str">
        <f t="shared" si="1160"/>
        <v/>
      </c>
      <c r="I1650" s="5" t="str">
        <f t="shared" si="1160"/>
        <v/>
      </c>
      <c r="J1650" s="5" t="str">
        <f t="shared" si="1160"/>
        <v/>
      </c>
      <c r="K1650" s="5" t="str">
        <f t="shared" si="1160"/>
        <v/>
      </c>
      <c r="L1650" s="5" t="str">
        <f t="shared" si="1160"/>
        <v/>
      </c>
      <c r="M1650" s="5" t="str">
        <f t="shared" si="1160"/>
        <v/>
      </c>
      <c r="N1650" s="5" t="str">
        <f t="shared" si="1160"/>
        <v/>
      </c>
      <c r="O1650" s="5" t="str">
        <f t="shared" si="1160"/>
        <v/>
      </c>
      <c r="P1650" s="5" t="str">
        <f t="shared" si="1160"/>
        <v/>
      </c>
      <c r="Q1650" s="5" t="str">
        <f t="shared" si="1160"/>
        <v/>
      </c>
      <c r="R1650" s="20" t="str">
        <f t="shared" si="1160"/>
        <v/>
      </c>
      <c r="S1650" s="21" t="str">
        <f t="shared" si="1145"/>
        <v/>
      </c>
      <c r="T1650" s="39" t="str">
        <f>IF(S1650&lt;&gt;"",COUNTIF($S$1574:S1650,S1650),"")</f>
        <v/>
      </c>
      <c r="U1650" s="20" t="str">
        <f>IF(COUNT($T$1574:T1650)=1,S1650,"")</f>
        <v/>
      </c>
      <c r="V1650">
        <f t="shared" si="1147"/>
        <v>0</v>
      </c>
      <c r="W1650">
        <f t="shared" si="1150"/>
        <v>0</v>
      </c>
      <c r="X1650">
        <f t="shared" si="1148"/>
        <v>0</v>
      </c>
    </row>
    <row r="1651" spans="2:24" outlineLevel="1" x14ac:dyDescent="0.25">
      <c r="B1651">
        <v>77</v>
      </c>
      <c r="C1651" s="21" t="str">
        <f t="shared" ref="C1651:R1651" si="1161">IF(C1391&gt;0,DEC2HEX(C$1573/2,2)&amp;DEC2HEX($B1651,2),"")</f>
        <v/>
      </c>
      <c r="D1651" s="5" t="str">
        <f t="shared" si="1161"/>
        <v/>
      </c>
      <c r="E1651" s="5" t="str">
        <f t="shared" si="1161"/>
        <v/>
      </c>
      <c r="F1651" s="5" t="str">
        <f t="shared" si="1161"/>
        <v/>
      </c>
      <c r="G1651" s="5" t="str">
        <f t="shared" si="1161"/>
        <v/>
      </c>
      <c r="H1651" s="5" t="str">
        <f t="shared" si="1161"/>
        <v/>
      </c>
      <c r="I1651" s="5" t="str">
        <f t="shared" si="1161"/>
        <v/>
      </c>
      <c r="J1651" s="5" t="str">
        <f t="shared" si="1161"/>
        <v/>
      </c>
      <c r="K1651" s="5" t="str">
        <f t="shared" si="1161"/>
        <v/>
      </c>
      <c r="L1651" s="5" t="str">
        <f t="shared" si="1161"/>
        <v/>
      </c>
      <c r="M1651" s="5" t="str">
        <f t="shared" si="1161"/>
        <v/>
      </c>
      <c r="N1651" s="5" t="str">
        <f t="shared" si="1161"/>
        <v/>
      </c>
      <c r="O1651" s="5" t="str">
        <f t="shared" si="1161"/>
        <v/>
      </c>
      <c r="P1651" s="5" t="str">
        <f t="shared" si="1161"/>
        <v/>
      </c>
      <c r="Q1651" s="5" t="str">
        <f t="shared" si="1161"/>
        <v/>
      </c>
      <c r="R1651" s="20" t="str">
        <f t="shared" si="1161"/>
        <v/>
      </c>
      <c r="S1651" s="21" t="str">
        <f t="shared" si="1145"/>
        <v/>
      </c>
      <c r="T1651" s="39" t="str">
        <f>IF(S1651&lt;&gt;"",COUNTIF($S$1574:S1651,S1651),"")</f>
        <v/>
      </c>
      <c r="U1651" s="20" t="str">
        <f>IF(COUNT($T$1574:T1651)=1,S1651,"")</f>
        <v/>
      </c>
      <c r="V1651">
        <f t="shared" si="1147"/>
        <v>0</v>
      </c>
      <c r="W1651">
        <f t="shared" si="1150"/>
        <v>0</v>
      </c>
      <c r="X1651">
        <f t="shared" si="1148"/>
        <v>0</v>
      </c>
    </row>
    <row r="1652" spans="2:24" outlineLevel="1" x14ac:dyDescent="0.25">
      <c r="B1652">
        <v>78</v>
      </c>
      <c r="C1652" s="21" t="str">
        <f t="shared" ref="C1652:R1652" si="1162">IF(C1392&gt;0,DEC2HEX(C$1573/2,2)&amp;DEC2HEX($B1652,2),"")</f>
        <v/>
      </c>
      <c r="D1652" s="5" t="str">
        <f t="shared" si="1162"/>
        <v/>
      </c>
      <c r="E1652" s="5" t="str">
        <f t="shared" si="1162"/>
        <v/>
      </c>
      <c r="F1652" s="5" t="str">
        <f t="shared" si="1162"/>
        <v/>
      </c>
      <c r="G1652" s="5" t="str">
        <f t="shared" si="1162"/>
        <v/>
      </c>
      <c r="H1652" s="5" t="str">
        <f t="shared" si="1162"/>
        <v/>
      </c>
      <c r="I1652" s="5" t="str">
        <f t="shared" si="1162"/>
        <v/>
      </c>
      <c r="J1652" s="5" t="str">
        <f t="shared" si="1162"/>
        <v/>
      </c>
      <c r="K1652" s="5" t="str">
        <f t="shared" si="1162"/>
        <v/>
      </c>
      <c r="L1652" s="5" t="str">
        <f t="shared" si="1162"/>
        <v/>
      </c>
      <c r="M1652" s="5" t="str">
        <f t="shared" si="1162"/>
        <v/>
      </c>
      <c r="N1652" s="5" t="str">
        <f t="shared" si="1162"/>
        <v/>
      </c>
      <c r="O1652" s="5" t="str">
        <f t="shared" si="1162"/>
        <v/>
      </c>
      <c r="P1652" s="5" t="str">
        <f t="shared" si="1162"/>
        <v/>
      </c>
      <c r="Q1652" s="5" t="str">
        <f t="shared" si="1162"/>
        <v/>
      </c>
      <c r="R1652" s="20" t="str">
        <f t="shared" si="1162"/>
        <v/>
      </c>
      <c r="S1652" s="21" t="str">
        <f t="shared" si="1145"/>
        <v/>
      </c>
      <c r="T1652" s="39" t="str">
        <f>IF(S1652&lt;&gt;"",COUNTIF($S$1574:S1652,S1652),"")</f>
        <v/>
      </c>
      <c r="U1652" s="20" t="str">
        <f>IF(COUNT($T$1574:T1652)=1,S1652,"")</f>
        <v/>
      </c>
      <c r="V1652">
        <f t="shared" si="1147"/>
        <v>0</v>
      </c>
      <c r="W1652">
        <f t="shared" si="1150"/>
        <v>0</v>
      </c>
      <c r="X1652">
        <f t="shared" si="1148"/>
        <v>0</v>
      </c>
    </row>
    <row r="1653" spans="2:24" outlineLevel="1" x14ac:dyDescent="0.25">
      <c r="B1653">
        <v>79</v>
      </c>
      <c r="C1653" s="21" t="str">
        <f t="shared" ref="C1653:R1653" si="1163">IF(C1393&gt;0,DEC2HEX(C$1573/2,2)&amp;DEC2HEX($B1653,2),"")</f>
        <v/>
      </c>
      <c r="D1653" s="5" t="str">
        <f t="shared" si="1163"/>
        <v/>
      </c>
      <c r="E1653" s="5" t="str">
        <f t="shared" si="1163"/>
        <v/>
      </c>
      <c r="F1653" s="5" t="str">
        <f t="shared" si="1163"/>
        <v/>
      </c>
      <c r="G1653" s="5" t="str">
        <f t="shared" si="1163"/>
        <v/>
      </c>
      <c r="H1653" s="5" t="str">
        <f t="shared" si="1163"/>
        <v/>
      </c>
      <c r="I1653" s="5" t="str">
        <f t="shared" si="1163"/>
        <v/>
      </c>
      <c r="J1653" s="5" t="str">
        <f t="shared" si="1163"/>
        <v/>
      </c>
      <c r="K1653" s="5" t="str">
        <f t="shared" si="1163"/>
        <v/>
      </c>
      <c r="L1653" s="5" t="str">
        <f t="shared" si="1163"/>
        <v/>
      </c>
      <c r="M1653" s="5" t="str">
        <f t="shared" si="1163"/>
        <v/>
      </c>
      <c r="N1653" s="5" t="str">
        <f t="shared" si="1163"/>
        <v/>
      </c>
      <c r="O1653" s="5" t="str">
        <f t="shared" si="1163"/>
        <v/>
      </c>
      <c r="P1653" s="5" t="str">
        <f t="shared" si="1163"/>
        <v/>
      </c>
      <c r="Q1653" s="5" t="str">
        <f t="shared" si="1163"/>
        <v/>
      </c>
      <c r="R1653" s="20" t="str">
        <f t="shared" si="1163"/>
        <v/>
      </c>
      <c r="S1653" s="21" t="str">
        <f t="shared" si="1145"/>
        <v/>
      </c>
      <c r="T1653" s="39" t="str">
        <f>IF(S1653&lt;&gt;"",COUNTIF($S$1574:S1653,S1653),"")</f>
        <v/>
      </c>
      <c r="U1653" s="20" t="str">
        <f>IF(COUNT($T$1574:T1653)=1,S1653,"")</f>
        <v/>
      </c>
      <c r="V1653">
        <f t="shared" si="1147"/>
        <v>0</v>
      </c>
      <c r="W1653">
        <f t="shared" si="1150"/>
        <v>0</v>
      </c>
      <c r="X1653">
        <f t="shared" si="1148"/>
        <v>0</v>
      </c>
    </row>
    <row r="1654" spans="2:24" outlineLevel="1" x14ac:dyDescent="0.25">
      <c r="B1654">
        <v>80</v>
      </c>
      <c r="C1654" s="21" t="str">
        <f t="shared" ref="C1654:R1654" si="1164">IF(C1394&gt;0,DEC2HEX(C$1573/2,2)&amp;DEC2HEX($B1654,2),"")</f>
        <v/>
      </c>
      <c r="D1654" s="5" t="str">
        <f t="shared" si="1164"/>
        <v/>
      </c>
      <c r="E1654" s="5" t="str">
        <f t="shared" si="1164"/>
        <v/>
      </c>
      <c r="F1654" s="5" t="str">
        <f t="shared" si="1164"/>
        <v/>
      </c>
      <c r="G1654" s="5" t="str">
        <f t="shared" si="1164"/>
        <v/>
      </c>
      <c r="H1654" s="5" t="str">
        <f t="shared" si="1164"/>
        <v/>
      </c>
      <c r="I1654" s="5" t="str">
        <f t="shared" si="1164"/>
        <v/>
      </c>
      <c r="J1654" s="5" t="str">
        <f t="shared" si="1164"/>
        <v/>
      </c>
      <c r="K1654" s="5" t="str">
        <f t="shared" si="1164"/>
        <v/>
      </c>
      <c r="L1654" s="5" t="str">
        <f t="shared" si="1164"/>
        <v/>
      </c>
      <c r="M1654" s="5" t="str">
        <f t="shared" si="1164"/>
        <v/>
      </c>
      <c r="N1654" s="5" t="str">
        <f t="shared" si="1164"/>
        <v/>
      </c>
      <c r="O1654" s="5" t="str">
        <f t="shared" si="1164"/>
        <v/>
      </c>
      <c r="P1654" s="5" t="str">
        <f t="shared" si="1164"/>
        <v/>
      </c>
      <c r="Q1654" s="5" t="str">
        <f t="shared" si="1164"/>
        <v/>
      </c>
      <c r="R1654" s="20" t="str">
        <f t="shared" si="1164"/>
        <v/>
      </c>
      <c r="S1654" s="21" t="str">
        <f t="shared" si="1145"/>
        <v/>
      </c>
      <c r="T1654" s="39" t="str">
        <f>IF(S1654&lt;&gt;"",COUNTIF($S$1574:S1654,S1654),"")</f>
        <v/>
      </c>
      <c r="U1654" s="20" t="str">
        <f>IF(COUNT($T$1574:T1654)=1,S1654,"")</f>
        <v/>
      </c>
      <c r="V1654">
        <f t="shared" si="1147"/>
        <v>0</v>
      </c>
      <c r="W1654">
        <f t="shared" si="1150"/>
        <v>0</v>
      </c>
      <c r="X1654">
        <f t="shared" si="1148"/>
        <v>0</v>
      </c>
    </row>
    <row r="1655" spans="2:24" outlineLevel="1" x14ac:dyDescent="0.25">
      <c r="B1655">
        <v>81</v>
      </c>
      <c r="C1655" s="21" t="str">
        <f t="shared" ref="C1655:R1655" si="1165">IF(C1395&gt;0,DEC2HEX(C$1573/2,2)&amp;DEC2HEX($B1655,2),"")</f>
        <v/>
      </c>
      <c r="D1655" s="5" t="str">
        <f t="shared" si="1165"/>
        <v/>
      </c>
      <c r="E1655" s="5" t="str">
        <f t="shared" si="1165"/>
        <v/>
      </c>
      <c r="F1655" s="5" t="str">
        <f t="shared" si="1165"/>
        <v/>
      </c>
      <c r="G1655" s="5" t="str">
        <f t="shared" si="1165"/>
        <v/>
      </c>
      <c r="H1655" s="5" t="str">
        <f t="shared" si="1165"/>
        <v/>
      </c>
      <c r="I1655" s="5" t="str">
        <f t="shared" si="1165"/>
        <v/>
      </c>
      <c r="J1655" s="5" t="str">
        <f t="shared" si="1165"/>
        <v/>
      </c>
      <c r="K1655" s="5" t="str">
        <f t="shared" si="1165"/>
        <v/>
      </c>
      <c r="L1655" s="5" t="str">
        <f t="shared" si="1165"/>
        <v/>
      </c>
      <c r="M1655" s="5" t="str">
        <f t="shared" si="1165"/>
        <v/>
      </c>
      <c r="N1655" s="5" t="str">
        <f t="shared" si="1165"/>
        <v/>
      </c>
      <c r="O1655" s="5" t="str">
        <f t="shared" si="1165"/>
        <v/>
      </c>
      <c r="P1655" s="5" t="str">
        <f t="shared" si="1165"/>
        <v/>
      </c>
      <c r="Q1655" s="5" t="str">
        <f t="shared" si="1165"/>
        <v/>
      </c>
      <c r="R1655" s="20" t="str">
        <f t="shared" si="1165"/>
        <v/>
      </c>
      <c r="S1655" s="21" t="str">
        <f t="shared" si="1145"/>
        <v/>
      </c>
      <c r="T1655" s="39" t="str">
        <f>IF(S1655&lt;&gt;"",COUNTIF($S$1574:S1655,S1655),"")</f>
        <v/>
      </c>
      <c r="U1655" s="20" t="str">
        <f>IF(COUNT($T$1574:T1655)=1,S1655,"")</f>
        <v/>
      </c>
      <c r="V1655">
        <f t="shared" si="1147"/>
        <v>0</v>
      </c>
      <c r="W1655">
        <f t="shared" si="1150"/>
        <v>0</v>
      </c>
      <c r="X1655">
        <f t="shared" si="1148"/>
        <v>0</v>
      </c>
    </row>
    <row r="1656" spans="2:24" outlineLevel="1" x14ac:dyDescent="0.25">
      <c r="B1656">
        <v>82</v>
      </c>
      <c r="C1656" s="21" t="str">
        <f t="shared" ref="C1656:R1656" si="1166">IF(C1396&gt;0,DEC2HEX(C$1573/2,2)&amp;DEC2HEX($B1656,2),"")</f>
        <v/>
      </c>
      <c r="D1656" s="5" t="str">
        <f t="shared" si="1166"/>
        <v/>
      </c>
      <c r="E1656" s="5" t="str">
        <f t="shared" si="1166"/>
        <v/>
      </c>
      <c r="F1656" s="5" t="str">
        <f t="shared" si="1166"/>
        <v/>
      </c>
      <c r="G1656" s="5" t="str">
        <f t="shared" si="1166"/>
        <v/>
      </c>
      <c r="H1656" s="5" t="str">
        <f t="shared" si="1166"/>
        <v/>
      </c>
      <c r="I1656" s="5" t="str">
        <f t="shared" si="1166"/>
        <v/>
      </c>
      <c r="J1656" s="5" t="str">
        <f t="shared" si="1166"/>
        <v/>
      </c>
      <c r="K1656" s="5" t="str">
        <f t="shared" si="1166"/>
        <v/>
      </c>
      <c r="L1656" s="5" t="str">
        <f t="shared" si="1166"/>
        <v/>
      </c>
      <c r="M1656" s="5" t="str">
        <f t="shared" si="1166"/>
        <v/>
      </c>
      <c r="N1656" s="5" t="str">
        <f t="shared" si="1166"/>
        <v/>
      </c>
      <c r="O1656" s="5" t="str">
        <f t="shared" si="1166"/>
        <v/>
      </c>
      <c r="P1656" s="5" t="str">
        <f t="shared" si="1166"/>
        <v/>
      </c>
      <c r="Q1656" s="5" t="str">
        <f t="shared" si="1166"/>
        <v/>
      </c>
      <c r="R1656" s="20" t="str">
        <f t="shared" si="1166"/>
        <v/>
      </c>
      <c r="S1656" s="21" t="str">
        <f t="shared" si="1145"/>
        <v/>
      </c>
      <c r="T1656" s="39" t="str">
        <f>IF(S1656&lt;&gt;"",COUNTIF($S$1574:S1656,S1656),"")</f>
        <v/>
      </c>
      <c r="U1656" s="20" t="str">
        <f>IF(COUNT($T$1574:T1656)=1,S1656,"")</f>
        <v/>
      </c>
      <c r="V1656">
        <f t="shared" si="1147"/>
        <v>0</v>
      </c>
      <c r="W1656">
        <f t="shared" si="1150"/>
        <v>0</v>
      </c>
      <c r="X1656">
        <f t="shared" si="1148"/>
        <v>0</v>
      </c>
    </row>
    <row r="1657" spans="2:24" outlineLevel="1" x14ac:dyDescent="0.25">
      <c r="B1657">
        <v>83</v>
      </c>
      <c r="C1657" s="21" t="str">
        <f t="shared" ref="C1657:R1657" si="1167">IF(C1397&gt;0,DEC2HEX(C$1573/2,2)&amp;DEC2HEX($B1657,2),"")</f>
        <v/>
      </c>
      <c r="D1657" s="5" t="str">
        <f t="shared" si="1167"/>
        <v/>
      </c>
      <c r="E1657" s="5" t="str">
        <f t="shared" si="1167"/>
        <v/>
      </c>
      <c r="F1657" s="5" t="str">
        <f t="shared" si="1167"/>
        <v/>
      </c>
      <c r="G1657" s="5" t="str">
        <f t="shared" si="1167"/>
        <v/>
      </c>
      <c r="H1657" s="5" t="str">
        <f t="shared" si="1167"/>
        <v/>
      </c>
      <c r="I1657" s="5" t="str">
        <f t="shared" si="1167"/>
        <v/>
      </c>
      <c r="J1657" s="5" t="str">
        <f t="shared" si="1167"/>
        <v/>
      </c>
      <c r="K1657" s="5" t="str">
        <f t="shared" si="1167"/>
        <v/>
      </c>
      <c r="L1657" s="5" t="str">
        <f t="shared" si="1167"/>
        <v/>
      </c>
      <c r="M1657" s="5" t="str">
        <f t="shared" si="1167"/>
        <v/>
      </c>
      <c r="N1657" s="5" t="str">
        <f t="shared" si="1167"/>
        <v/>
      </c>
      <c r="O1657" s="5" t="str">
        <f t="shared" si="1167"/>
        <v/>
      </c>
      <c r="P1657" s="5" t="str">
        <f t="shared" si="1167"/>
        <v/>
      </c>
      <c r="Q1657" s="5" t="str">
        <f t="shared" si="1167"/>
        <v/>
      </c>
      <c r="R1657" s="20" t="str">
        <f t="shared" si="1167"/>
        <v/>
      </c>
      <c r="S1657" s="21" t="str">
        <f t="shared" si="1145"/>
        <v/>
      </c>
      <c r="T1657" s="39" t="str">
        <f>IF(S1657&lt;&gt;"",COUNTIF($S$1574:S1657,S1657),"")</f>
        <v/>
      </c>
      <c r="U1657" s="20" t="str">
        <f>IF(COUNT($T$1574:T1657)=1,S1657,"")</f>
        <v/>
      </c>
      <c r="V1657">
        <f t="shared" si="1147"/>
        <v>0</v>
      </c>
      <c r="W1657">
        <f t="shared" si="1150"/>
        <v>0</v>
      </c>
      <c r="X1657">
        <f t="shared" si="1148"/>
        <v>0</v>
      </c>
    </row>
    <row r="1658" spans="2:24" outlineLevel="1" x14ac:dyDescent="0.25">
      <c r="B1658">
        <v>84</v>
      </c>
      <c r="C1658" s="21" t="str">
        <f t="shared" ref="C1658:R1658" si="1168">IF(C1398&gt;0,DEC2HEX(C$1573/2,2)&amp;DEC2HEX($B1658,2),"")</f>
        <v/>
      </c>
      <c r="D1658" s="5" t="str">
        <f t="shared" si="1168"/>
        <v/>
      </c>
      <c r="E1658" s="5" t="str">
        <f t="shared" si="1168"/>
        <v/>
      </c>
      <c r="F1658" s="5" t="str">
        <f t="shared" si="1168"/>
        <v/>
      </c>
      <c r="G1658" s="5" t="str">
        <f t="shared" si="1168"/>
        <v/>
      </c>
      <c r="H1658" s="5" t="str">
        <f t="shared" si="1168"/>
        <v/>
      </c>
      <c r="I1658" s="5" t="str">
        <f t="shared" si="1168"/>
        <v/>
      </c>
      <c r="J1658" s="5" t="str">
        <f t="shared" si="1168"/>
        <v/>
      </c>
      <c r="K1658" s="5" t="str">
        <f t="shared" si="1168"/>
        <v/>
      </c>
      <c r="L1658" s="5" t="str">
        <f t="shared" si="1168"/>
        <v/>
      </c>
      <c r="M1658" s="5" t="str">
        <f t="shared" si="1168"/>
        <v/>
      </c>
      <c r="N1658" s="5" t="str">
        <f t="shared" si="1168"/>
        <v/>
      </c>
      <c r="O1658" s="5" t="str">
        <f t="shared" si="1168"/>
        <v/>
      </c>
      <c r="P1658" s="5" t="str">
        <f t="shared" si="1168"/>
        <v/>
      </c>
      <c r="Q1658" s="5" t="str">
        <f t="shared" si="1168"/>
        <v/>
      </c>
      <c r="R1658" s="20" t="str">
        <f t="shared" si="1168"/>
        <v/>
      </c>
      <c r="S1658" s="21" t="str">
        <f t="shared" si="1145"/>
        <v/>
      </c>
      <c r="T1658" s="39" t="str">
        <f>IF(S1658&lt;&gt;"",COUNTIF($S$1574:S1658,S1658),"")</f>
        <v/>
      </c>
      <c r="U1658" s="20" t="str">
        <f>IF(COUNT($T$1574:T1658)=1,S1658,"")</f>
        <v/>
      </c>
      <c r="V1658">
        <f t="shared" si="1147"/>
        <v>0</v>
      </c>
      <c r="W1658">
        <f t="shared" si="1150"/>
        <v>0</v>
      </c>
      <c r="X1658">
        <f t="shared" si="1148"/>
        <v>0</v>
      </c>
    </row>
    <row r="1659" spans="2:24" outlineLevel="1" x14ac:dyDescent="0.25">
      <c r="B1659">
        <v>85</v>
      </c>
      <c r="C1659" s="21" t="str">
        <f t="shared" ref="C1659:R1659" si="1169">IF(C1399&gt;0,DEC2HEX(C$1573/2,2)&amp;DEC2HEX($B1659,2),"")</f>
        <v/>
      </c>
      <c r="D1659" s="5" t="str">
        <f t="shared" si="1169"/>
        <v/>
      </c>
      <c r="E1659" s="5" t="str">
        <f t="shared" si="1169"/>
        <v/>
      </c>
      <c r="F1659" s="5" t="str">
        <f t="shared" si="1169"/>
        <v/>
      </c>
      <c r="G1659" s="5" t="str">
        <f t="shared" si="1169"/>
        <v/>
      </c>
      <c r="H1659" s="5" t="str">
        <f t="shared" si="1169"/>
        <v/>
      </c>
      <c r="I1659" s="5" t="str">
        <f t="shared" si="1169"/>
        <v/>
      </c>
      <c r="J1659" s="5" t="str">
        <f t="shared" si="1169"/>
        <v/>
      </c>
      <c r="K1659" s="5" t="str">
        <f t="shared" si="1169"/>
        <v/>
      </c>
      <c r="L1659" s="5" t="str">
        <f t="shared" si="1169"/>
        <v/>
      </c>
      <c r="M1659" s="5" t="str">
        <f t="shared" si="1169"/>
        <v/>
      </c>
      <c r="N1659" s="5" t="str">
        <f t="shared" si="1169"/>
        <v/>
      </c>
      <c r="O1659" s="5" t="str">
        <f t="shared" si="1169"/>
        <v/>
      </c>
      <c r="P1659" s="5" t="str">
        <f t="shared" si="1169"/>
        <v/>
      </c>
      <c r="Q1659" s="5" t="str">
        <f t="shared" si="1169"/>
        <v/>
      </c>
      <c r="R1659" s="20" t="str">
        <f t="shared" si="1169"/>
        <v/>
      </c>
      <c r="S1659" s="21" t="str">
        <f t="shared" si="1145"/>
        <v/>
      </c>
      <c r="T1659" s="39" t="str">
        <f>IF(S1659&lt;&gt;"",COUNTIF($S$1574:S1659,S1659),"")</f>
        <v/>
      </c>
      <c r="U1659" s="20" t="str">
        <f>IF(COUNT($T$1574:T1659)=1,S1659,"")</f>
        <v/>
      </c>
      <c r="V1659">
        <f t="shared" si="1147"/>
        <v>0</v>
      </c>
      <c r="W1659">
        <f t="shared" si="1150"/>
        <v>0</v>
      </c>
      <c r="X1659">
        <f t="shared" si="1148"/>
        <v>0</v>
      </c>
    </row>
    <row r="1660" spans="2:24" outlineLevel="1" x14ac:dyDescent="0.25">
      <c r="B1660">
        <v>86</v>
      </c>
      <c r="C1660" s="21" t="str">
        <f t="shared" ref="C1660:R1660" si="1170">IF(C1400&gt;0,DEC2HEX(C$1573/2,2)&amp;DEC2HEX($B1660,2),"")</f>
        <v/>
      </c>
      <c r="D1660" s="5" t="str">
        <f t="shared" si="1170"/>
        <v/>
      </c>
      <c r="E1660" s="5" t="str">
        <f t="shared" si="1170"/>
        <v/>
      </c>
      <c r="F1660" s="5" t="str">
        <f t="shared" si="1170"/>
        <v/>
      </c>
      <c r="G1660" s="5" t="str">
        <f t="shared" si="1170"/>
        <v/>
      </c>
      <c r="H1660" s="5" t="str">
        <f t="shared" si="1170"/>
        <v/>
      </c>
      <c r="I1660" s="5" t="str">
        <f t="shared" si="1170"/>
        <v/>
      </c>
      <c r="J1660" s="5" t="str">
        <f t="shared" si="1170"/>
        <v/>
      </c>
      <c r="K1660" s="5" t="str">
        <f t="shared" si="1170"/>
        <v/>
      </c>
      <c r="L1660" s="5" t="str">
        <f t="shared" si="1170"/>
        <v/>
      </c>
      <c r="M1660" s="5" t="str">
        <f t="shared" si="1170"/>
        <v/>
      </c>
      <c r="N1660" s="5" t="str">
        <f t="shared" si="1170"/>
        <v/>
      </c>
      <c r="O1660" s="5" t="str">
        <f t="shared" si="1170"/>
        <v/>
      </c>
      <c r="P1660" s="5" t="str">
        <f t="shared" si="1170"/>
        <v/>
      </c>
      <c r="Q1660" s="5" t="str">
        <f t="shared" si="1170"/>
        <v/>
      </c>
      <c r="R1660" s="20" t="str">
        <f t="shared" si="1170"/>
        <v/>
      </c>
      <c r="S1660" s="21" t="str">
        <f t="shared" si="1145"/>
        <v/>
      </c>
      <c r="T1660" s="39" t="str">
        <f>IF(S1660&lt;&gt;"",COUNTIF($S$1574:S1660,S1660),"")</f>
        <v/>
      </c>
      <c r="U1660" s="20" t="str">
        <f>IF(COUNT($T$1574:T1660)=1,S1660,"")</f>
        <v/>
      </c>
      <c r="V1660">
        <f t="shared" si="1147"/>
        <v>0</v>
      </c>
      <c r="W1660">
        <f t="shared" si="1150"/>
        <v>0</v>
      </c>
      <c r="X1660">
        <f t="shared" si="1148"/>
        <v>0</v>
      </c>
    </row>
    <row r="1661" spans="2:24" outlineLevel="1" x14ac:dyDescent="0.25">
      <c r="B1661">
        <v>87</v>
      </c>
      <c r="C1661" s="21" t="str">
        <f t="shared" ref="C1661:R1661" si="1171">IF(C1401&gt;0,DEC2HEX(C$1573/2,2)&amp;DEC2HEX($B1661,2),"")</f>
        <v/>
      </c>
      <c r="D1661" s="5" t="str">
        <f t="shared" si="1171"/>
        <v/>
      </c>
      <c r="E1661" s="5" t="str">
        <f t="shared" si="1171"/>
        <v/>
      </c>
      <c r="F1661" s="5" t="str">
        <f t="shared" si="1171"/>
        <v/>
      </c>
      <c r="G1661" s="5" t="str">
        <f t="shared" si="1171"/>
        <v/>
      </c>
      <c r="H1661" s="5" t="str">
        <f t="shared" si="1171"/>
        <v/>
      </c>
      <c r="I1661" s="5" t="str">
        <f t="shared" si="1171"/>
        <v/>
      </c>
      <c r="J1661" s="5" t="str">
        <f t="shared" si="1171"/>
        <v/>
      </c>
      <c r="K1661" s="5" t="str">
        <f t="shared" si="1171"/>
        <v/>
      </c>
      <c r="L1661" s="5" t="str">
        <f t="shared" si="1171"/>
        <v/>
      </c>
      <c r="M1661" s="5" t="str">
        <f t="shared" si="1171"/>
        <v/>
      </c>
      <c r="N1661" s="5" t="str">
        <f t="shared" si="1171"/>
        <v/>
      </c>
      <c r="O1661" s="5" t="str">
        <f t="shared" si="1171"/>
        <v/>
      </c>
      <c r="P1661" s="5" t="str">
        <f t="shared" si="1171"/>
        <v/>
      </c>
      <c r="Q1661" s="5" t="str">
        <f t="shared" si="1171"/>
        <v/>
      </c>
      <c r="R1661" s="20" t="str">
        <f t="shared" si="1171"/>
        <v/>
      </c>
      <c r="S1661" s="21" t="str">
        <f t="shared" si="1145"/>
        <v/>
      </c>
      <c r="T1661" s="39" t="str">
        <f>IF(S1661&lt;&gt;"",COUNTIF($S$1574:S1661,S1661),"")</f>
        <v/>
      </c>
      <c r="U1661" s="20" t="str">
        <f>IF(COUNT($T$1574:T1661)=1,S1661,"")</f>
        <v/>
      </c>
      <c r="V1661">
        <f t="shared" si="1147"/>
        <v>0</v>
      </c>
      <c r="W1661">
        <f t="shared" si="1150"/>
        <v>0</v>
      </c>
      <c r="X1661">
        <f t="shared" si="1148"/>
        <v>0</v>
      </c>
    </row>
    <row r="1662" spans="2:24" outlineLevel="1" x14ac:dyDescent="0.25">
      <c r="B1662">
        <v>88</v>
      </c>
      <c r="C1662" s="21" t="str">
        <f t="shared" ref="C1662:R1662" si="1172">IF(C1402&gt;0,DEC2HEX(C$1573/2,2)&amp;DEC2HEX($B1662,2),"")</f>
        <v/>
      </c>
      <c r="D1662" s="5" t="str">
        <f t="shared" si="1172"/>
        <v/>
      </c>
      <c r="E1662" s="5" t="str">
        <f t="shared" si="1172"/>
        <v/>
      </c>
      <c r="F1662" s="5" t="str">
        <f t="shared" si="1172"/>
        <v/>
      </c>
      <c r="G1662" s="5" t="str">
        <f t="shared" si="1172"/>
        <v/>
      </c>
      <c r="H1662" s="5" t="str">
        <f t="shared" si="1172"/>
        <v/>
      </c>
      <c r="I1662" s="5" t="str">
        <f t="shared" si="1172"/>
        <v/>
      </c>
      <c r="J1662" s="5" t="str">
        <f t="shared" si="1172"/>
        <v/>
      </c>
      <c r="K1662" s="5" t="str">
        <f t="shared" si="1172"/>
        <v/>
      </c>
      <c r="L1662" s="5" t="str">
        <f t="shared" si="1172"/>
        <v/>
      </c>
      <c r="M1662" s="5" t="str">
        <f t="shared" si="1172"/>
        <v/>
      </c>
      <c r="N1662" s="5" t="str">
        <f t="shared" si="1172"/>
        <v/>
      </c>
      <c r="O1662" s="5" t="str">
        <f t="shared" si="1172"/>
        <v/>
      </c>
      <c r="P1662" s="5" t="str">
        <f t="shared" si="1172"/>
        <v/>
      </c>
      <c r="Q1662" s="5" t="str">
        <f t="shared" si="1172"/>
        <v/>
      </c>
      <c r="R1662" s="20" t="str">
        <f t="shared" si="1172"/>
        <v/>
      </c>
      <c r="S1662" s="21" t="str">
        <f t="shared" si="1145"/>
        <v/>
      </c>
      <c r="T1662" s="39" t="str">
        <f>IF(S1662&lt;&gt;"",COUNTIF($S$1574:S1662,S1662),"")</f>
        <v/>
      </c>
      <c r="U1662" s="20" t="str">
        <f>IF(COUNT($T$1574:T1662)=1,S1662,"")</f>
        <v/>
      </c>
      <c r="V1662">
        <f t="shared" si="1147"/>
        <v>0</v>
      </c>
      <c r="W1662">
        <f t="shared" si="1150"/>
        <v>0</v>
      </c>
      <c r="X1662">
        <f t="shared" si="1148"/>
        <v>0</v>
      </c>
    </row>
    <row r="1663" spans="2:24" outlineLevel="1" x14ac:dyDescent="0.25">
      <c r="B1663">
        <v>89</v>
      </c>
      <c r="C1663" s="21" t="str">
        <f t="shared" ref="C1663:R1663" si="1173">IF(C1403&gt;0,DEC2HEX(C$1573/2,2)&amp;DEC2HEX($B1663,2),"")</f>
        <v/>
      </c>
      <c r="D1663" s="5" t="str">
        <f t="shared" si="1173"/>
        <v/>
      </c>
      <c r="E1663" s="5" t="str">
        <f t="shared" si="1173"/>
        <v/>
      </c>
      <c r="F1663" s="5" t="str">
        <f t="shared" si="1173"/>
        <v/>
      </c>
      <c r="G1663" s="5" t="str">
        <f t="shared" si="1173"/>
        <v/>
      </c>
      <c r="H1663" s="5" t="str">
        <f t="shared" si="1173"/>
        <v/>
      </c>
      <c r="I1663" s="5" t="str">
        <f t="shared" si="1173"/>
        <v/>
      </c>
      <c r="J1663" s="5" t="str">
        <f t="shared" si="1173"/>
        <v/>
      </c>
      <c r="K1663" s="5" t="str">
        <f t="shared" si="1173"/>
        <v/>
      </c>
      <c r="L1663" s="5" t="str">
        <f t="shared" si="1173"/>
        <v/>
      </c>
      <c r="M1663" s="5" t="str">
        <f t="shared" si="1173"/>
        <v/>
      </c>
      <c r="N1663" s="5" t="str">
        <f t="shared" si="1173"/>
        <v/>
      </c>
      <c r="O1663" s="5" t="str">
        <f t="shared" si="1173"/>
        <v/>
      </c>
      <c r="P1663" s="5" t="str">
        <f t="shared" si="1173"/>
        <v/>
      </c>
      <c r="Q1663" s="5" t="str">
        <f t="shared" si="1173"/>
        <v/>
      </c>
      <c r="R1663" s="20" t="str">
        <f t="shared" si="1173"/>
        <v/>
      </c>
      <c r="S1663" s="21" t="str">
        <f t="shared" si="1145"/>
        <v/>
      </c>
      <c r="T1663" s="39" t="str">
        <f>IF(S1663&lt;&gt;"",COUNTIF($S$1574:S1663,S1663),"")</f>
        <v/>
      </c>
      <c r="U1663" s="20" t="str">
        <f>IF(COUNT($T$1574:T1663)=1,S1663,"")</f>
        <v/>
      </c>
      <c r="V1663">
        <f t="shared" si="1147"/>
        <v>0</v>
      </c>
      <c r="W1663">
        <f t="shared" si="1150"/>
        <v>0</v>
      </c>
      <c r="X1663">
        <f t="shared" si="1148"/>
        <v>0</v>
      </c>
    </row>
    <row r="1664" spans="2:24" outlineLevel="1" x14ac:dyDescent="0.25">
      <c r="B1664">
        <v>90</v>
      </c>
      <c r="C1664" s="21" t="str">
        <f t="shared" ref="C1664:R1664" si="1174">IF(C1404&gt;0,DEC2HEX(C$1573/2,2)&amp;DEC2HEX($B1664,2),"")</f>
        <v/>
      </c>
      <c r="D1664" s="5" t="str">
        <f t="shared" si="1174"/>
        <v/>
      </c>
      <c r="E1664" s="5" t="str">
        <f t="shared" si="1174"/>
        <v/>
      </c>
      <c r="F1664" s="5" t="str">
        <f t="shared" si="1174"/>
        <v/>
      </c>
      <c r="G1664" s="5" t="str">
        <f t="shared" si="1174"/>
        <v/>
      </c>
      <c r="H1664" s="5" t="str">
        <f t="shared" si="1174"/>
        <v/>
      </c>
      <c r="I1664" s="5" t="str">
        <f t="shared" si="1174"/>
        <v/>
      </c>
      <c r="J1664" s="5" t="str">
        <f t="shared" si="1174"/>
        <v/>
      </c>
      <c r="K1664" s="5" t="str">
        <f t="shared" si="1174"/>
        <v/>
      </c>
      <c r="L1664" s="5" t="str">
        <f t="shared" si="1174"/>
        <v/>
      </c>
      <c r="M1664" s="5" t="str">
        <f t="shared" si="1174"/>
        <v/>
      </c>
      <c r="N1664" s="5" t="str">
        <f t="shared" si="1174"/>
        <v/>
      </c>
      <c r="O1664" s="5" t="str">
        <f t="shared" si="1174"/>
        <v/>
      </c>
      <c r="P1664" s="5" t="str">
        <f t="shared" si="1174"/>
        <v/>
      </c>
      <c r="Q1664" s="5" t="str">
        <f t="shared" si="1174"/>
        <v/>
      </c>
      <c r="R1664" s="20" t="str">
        <f t="shared" si="1174"/>
        <v/>
      </c>
      <c r="S1664" s="21" t="str">
        <f t="shared" si="1145"/>
        <v/>
      </c>
      <c r="T1664" s="39" t="str">
        <f>IF(S1664&lt;&gt;"",COUNTIF($S$1574:S1664,S1664),"")</f>
        <v/>
      </c>
      <c r="U1664" s="20" t="str">
        <f>IF(COUNT($T$1574:T1664)=1,S1664,"")</f>
        <v/>
      </c>
      <c r="V1664">
        <f t="shared" si="1147"/>
        <v>0</v>
      </c>
      <c r="W1664">
        <f t="shared" si="1150"/>
        <v>0</v>
      </c>
      <c r="X1664">
        <f t="shared" si="1148"/>
        <v>0</v>
      </c>
    </row>
    <row r="1665" spans="2:24" outlineLevel="1" x14ac:dyDescent="0.25">
      <c r="B1665">
        <v>91</v>
      </c>
      <c r="C1665" s="21" t="str">
        <f t="shared" ref="C1665:R1665" si="1175">IF(C1405&gt;0,DEC2HEX(C$1573/2,2)&amp;DEC2HEX($B1665,2),"")</f>
        <v/>
      </c>
      <c r="D1665" s="5" t="str">
        <f t="shared" si="1175"/>
        <v/>
      </c>
      <c r="E1665" s="5" t="str">
        <f t="shared" si="1175"/>
        <v/>
      </c>
      <c r="F1665" s="5" t="str">
        <f t="shared" si="1175"/>
        <v/>
      </c>
      <c r="G1665" s="5" t="str">
        <f t="shared" si="1175"/>
        <v/>
      </c>
      <c r="H1665" s="5" t="str">
        <f t="shared" si="1175"/>
        <v/>
      </c>
      <c r="I1665" s="5" t="str">
        <f t="shared" si="1175"/>
        <v/>
      </c>
      <c r="J1665" s="5" t="str">
        <f t="shared" si="1175"/>
        <v/>
      </c>
      <c r="K1665" s="5" t="str">
        <f t="shared" si="1175"/>
        <v/>
      </c>
      <c r="L1665" s="5" t="str">
        <f t="shared" si="1175"/>
        <v/>
      </c>
      <c r="M1665" s="5" t="str">
        <f t="shared" si="1175"/>
        <v/>
      </c>
      <c r="N1665" s="5" t="str">
        <f t="shared" si="1175"/>
        <v/>
      </c>
      <c r="O1665" s="5" t="str">
        <f t="shared" si="1175"/>
        <v/>
      </c>
      <c r="P1665" s="5" t="str">
        <f t="shared" si="1175"/>
        <v/>
      </c>
      <c r="Q1665" s="5" t="str">
        <f t="shared" si="1175"/>
        <v/>
      </c>
      <c r="R1665" s="20" t="str">
        <f t="shared" si="1175"/>
        <v/>
      </c>
      <c r="S1665" s="21" t="str">
        <f t="shared" si="1145"/>
        <v/>
      </c>
      <c r="T1665" s="39" t="str">
        <f>IF(S1665&lt;&gt;"",COUNTIF($S$1574:S1665,S1665),"")</f>
        <v/>
      </c>
      <c r="U1665" s="20" t="str">
        <f>IF(COUNT($T$1574:T1665)=1,S1665,"")</f>
        <v/>
      </c>
      <c r="V1665">
        <f t="shared" si="1147"/>
        <v>0</v>
      </c>
      <c r="W1665">
        <f t="shared" si="1150"/>
        <v>0</v>
      </c>
      <c r="X1665">
        <f t="shared" si="1148"/>
        <v>0</v>
      </c>
    </row>
    <row r="1666" spans="2:24" outlineLevel="1" x14ac:dyDescent="0.25">
      <c r="B1666">
        <v>92</v>
      </c>
      <c r="C1666" s="21" t="str">
        <f t="shared" ref="C1666:R1666" si="1176">IF(C1406&gt;0,DEC2HEX(C$1573/2,2)&amp;DEC2HEX($B1666,2),"")</f>
        <v/>
      </c>
      <c r="D1666" s="5" t="str">
        <f t="shared" si="1176"/>
        <v/>
      </c>
      <c r="E1666" s="5" t="str">
        <f t="shared" si="1176"/>
        <v/>
      </c>
      <c r="F1666" s="5" t="str">
        <f t="shared" si="1176"/>
        <v/>
      </c>
      <c r="G1666" s="5" t="str">
        <f t="shared" si="1176"/>
        <v/>
      </c>
      <c r="H1666" s="5" t="str">
        <f t="shared" si="1176"/>
        <v/>
      </c>
      <c r="I1666" s="5" t="str">
        <f t="shared" si="1176"/>
        <v/>
      </c>
      <c r="J1666" s="5" t="str">
        <f t="shared" si="1176"/>
        <v/>
      </c>
      <c r="K1666" s="5" t="str">
        <f t="shared" si="1176"/>
        <v/>
      </c>
      <c r="L1666" s="5" t="str">
        <f t="shared" si="1176"/>
        <v/>
      </c>
      <c r="M1666" s="5" t="str">
        <f t="shared" si="1176"/>
        <v/>
      </c>
      <c r="N1666" s="5" t="str">
        <f t="shared" si="1176"/>
        <v/>
      </c>
      <c r="O1666" s="5" t="str">
        <f t="shared" si="1176"/>
        <v/>
      </c>
      <c r="P1666" s="5" t="str">
        <f t="shared" si="1176"/>
        <v/>
      </c>
      <c r="Q1666" s="5" t="str">
        <f t="shared" si="1176"/>
        <v/>
      </c>
      <c r="R1666" s="20" t="str">
        <f t="shared" si="1176"/>
        <v/>
      </c>
      <c r="S1666" s="21" t="str">
        <f t="shared" si="1145"/>
        <v/>
      </c>
      <c r="T1666" s="39" t="str">
        <f>IF(S1666&lt;&gt;"",COUNTIF($S$1574:S1666,S1666),"")</f>
        <v/>
      </c>
      <c r="U1666" s="20" t="str">
        <f>IF(COUNT($T$1574:T1666)=1,S1666,"")</f>
        <v/>
      </c>
      <c r="V1666">
        <f t="shared" si="1147"/>
        <v>0</v>
      </c>
      <c r="W1666">
        <f t="shared" si="1150"/>
        <v>0</v>
      </c>
      <c r="X1666">
        <f t="shared" si="1148"/>
        <v>0</v>
      </c>
    </row>
    <row r="1667" spans="2:24" outlineLevel="1" x14ac:dyDescent="0.25">
      <c r="B1667">
        <v>93</v>
      </c>
      <c r="C1667" s="21" t="str">
        <f t="shared" ref="C1667:R1667" si="1177">IF(C1407&gt;0,DEC2HEX(C$1573/2,2)&amp;DEC2HEX($B1667,2),"")</f>
        <v/>
      </c>
      <c r="D1667" s="5" t="str">
        <f t="shared" si="1177"/>
        <v/>
      </c>
      <c r="E1667" s="5" t="str">
        <f t="shared" si="1177"/>
        <v/>
      </c>
      <c r="F1667" s="5" t="str">
        <f t="shared" si="1177"/>
        <v/>
      </c>
      <c r="G1667" s="5" t="str">
        <f t="shared" si="1177"/>
        <v/>
      </c>
      <c r="H1667" s="5" t="str">
        <f t="shared" si="1177"/>
        <v/>
      </c>
      <c r="I1667" s="5" t="str">
        <f t="shared" si="1177"/>
        <v/>
      </c>
      <c r="J1667" s="5" t="str">
        <f t="shared" si="1177"/>
        <v/>
      </c>
      <c r="K1667" s="5" t="str">
        <f t="shared" si="1177"/>
        <v/>
      </c>
      <c r="L1667" s="5" t="str">
        <f t="shared" si="1177"/>
        <v/>
      </c>
      <c r="M1667" s="5" t="str">
        <f t="shared" si="1177"/>
        <v/>
      </c>
      <c r="N1667" s="5" t="str">
        <f t="shared" si="1177"/>
        <v/>
      </c>
      <c r="O1667" s="5" t="str">
        <f t="shared" si="1177"/>
        <v/>
      </c>
      <c r="P1667" s="5" t="str">
        <f t="shared" si="1177"/>
        <v/>
      </c>
      <c r="Q1667" s="5" t="str">
        <f t="shared" si="1177"/>
        <v/>
      </c>
      <c r="R1667" s="20" t="str">
        <f t="shared" si="1177"/>
        <v/>
      </c>
      <c r="S1667" s="21" t="str">
        <f t="shared" si="1145"/>
        <v/>
      </c>
      <c r="T1667" s="39" t="str">
        <f>IF(S1667&lt;&gt;"",COUNTIF($S$1574:S1667,S1667),"")</f>
        <v/>
      </c>
      <c r="U1667" s="20" t="str">
        <f>IF(COUNT($T$1574:T1667)=1,S1667,"")</f>
        <v/>
      </c>
      <c r="V1667">
        <f t="shared" si="1147"/>
        <v>0</v>
      </c>
      <c r="W1667">
        <f t="shared" si="1150"/>
        <v>0</v>
      </c>
      <c r="X1667">
        <f t="shared" si="1148"/>
        <v>0</v>
      </c>
    </row>
    <row r="1668" spans="2:24" outlineLevel="1" x14ac:dyDescent="0.25">
      <c r="B1668">
        <v>94</v>
      </c>
      <c r="C1668" s="21" t="str">
        <f t="shared" ref="C1668:R1668" si="1178">IF(C1408&gt;0,DEC2HEX(C$1573/2,2)&amp;DEC2HEX($B1668,2),"")</f>
        <v/>
      </c>
      <c r="D1668" s="5" t="str">
        <f t="shared" si="1178"/>
        <v/>
      </c>
      <c r="E1668" s="5" t="str">
        <f t="shared" si="1178"/>
        <v/>
      </c>
      <c r="F1668" s="5" t="str">
        <f t="shared" si="1178"/>
        <v/>
      </c>
      <c r="G1668" s="5" t="str">
        <f t="shared" si="1178"/>
        <v/>
      </c>
      <c r="H1668" s="5" t="str">
        <f t="shared" si="1178"/>
        <v/>
      </c>
      <c r="I1668" s="5" t="str">
        <f t="shared" si="1178"/>
        <v/>
      </c>
      <c r="J1668" s="5" t="str">
        <f t="shared" si="1178"/>
        <v/>
      </c>
      <c r="K1668" s="5" t="str">
        <f t="shared" si="1178"/>
        <v/>
      </c>
      <c r="L1668" s="5" t="str">
        <f t="shared" si="1178"/>
        <v/>
      </c>
      <c r="M1668" s="5" t="str">
        <f t="shared" si="1178"/>
        <v/>
      </c>
      <c r="N1668" s="5" t="str">
        <f t="shared" si="1178"/>
        <v/>
      </c>
      <c r="O1668" s="5" t="str">
        <f t="shared" si="1178"/>
        <v/>
      </c>
      <c r="P1668" s="5" t="str">
        <f t="shared" si="1178"/>
        <v/>
      </c>
      <c r="Q1668" s="5" t="str">
        <f t="shared" si="1178"/>
        <v/>
      </c>
      <c r="R1668" s="20" t="str">
        <f t="shared" si="1178"/>
        <v/>
      </c>
      <c r="S1668" s="21" t="str">
        <f t="shared" si="1145"/>
        <v/>
      </c>
      <c r="T1668" s="39" t="str">
        <f>IF(S1668&lt;&gt;"",COUNTIF($S$1574:S1668,S1668),"")</f>
        <v/>
      </c>
      <c r="U1668" s="20" t="str">
        <f>IF(COUNT($T$1574:T1668)=1,S1668,"")</f>
        <v/>
      </c>
      <c r="V1668">
        <f t="shared" si="1147"/>
        <v>0</v>
      </c>
      <c r="W1668">
        <f t="shared" si="1150"/>
        <v>0</v>
      </c>
      <c r="X1668">
        <f t="shared" si="1148"/>
        <v>0</v>
      </c>
    </row>
    <row r="1669" spans="2:24" outlineLevel="1" x14ac:dyDescent="0.25">
      <c r="B1669">
        <v>95</v>
      </c>
      <c r="C1669" s="21" t="str">
        <f t="shared" ref="C1669:R1669" si="1179">IF(C1409&gt;0,DEC2HEX(C$1573/2,2)&amp;DEC2HEX($B1669,2),"")</f>
        <v/>
      </c>
      <c r="D1669" s="5" t="str">
        <f t="shared" si="1179"/>
        <v/>
      </c>
      <c r="E1669" s="5" t="str">
        <f t="shared" si="1179"/>
        <v/>
      </c>
      <c r="F1669" s="5" t="str">
        <f t="shared" si="1179"/>
        <v/>
      </c>
      <c r="G1669" s="5" t="str">
        <f t="shared" si="1179"/>
        <v/>
      </c>
      <c r="H1669" s="5" t="str">
        <f t="shared" si="1179"/>
        <v/>
      </c>
      <c r="I1669" s="5" t="str">
        <f t="shared" si="1179"/>
        <v/>
      </c>
      <c r="J1669" s="5" t="str">
        <f t="shared" si="1179"/>
        <v/>
      </c>
      <c r="K1669" s="5" t="str">
        <f t="shared" si="1179"/>
        <v/>
      </c>
      <c r="L1669" s="5" t="str">
        <f t="shared" si="1179"/>
        <v/>
      </c>
      <c r="M1669" s="5" t="str">
        <f t="shared" si="1179"/>
        <v/>
      </c>
      <c r="N1669" s="5" t="str">
        <f t="shared" si="1179"/>
        <v/>
      </c>
      <c r="O1669" s="5" t="str">
        <f t="shared" si="1179"/>
        <v/>
      </c>
      <c r="P1669" s="5" t="str">
        <f t="shared" si="1179"/>
        <v/>
      </c>
      <c r="Q1669" s="5" t="str">
        <f t="shared" si="1179"/>
        <v/>
      </c>
      <c r="R1669" s="20" t="str">
        <f t="shared" si="1179"/>
        <v/>
      </c>
      <c r="S1669" s="21" t="str">
        <f t="shared" si="1145"/>
        <v/>
      </c>
      <c r="T1669" s="39" t="str">
        <f>IF(S1669&lt;&gt;"",COUNTIF($S$1574:S1669,S1669),"")</f>
        <v/>
      </c>
      <c r="U1669" s="20" t="str">
        <f>IF(COUNT($T$1574:T1669)=1,S1669,"")</f>
        <v/>
      </c>
      <c r="V1669">
        <f t="shared" si="1147"/>
        <v>0</v>
      </c>
      <c r="W1669">
        <f t="shared" si="1150"/>
        <v>0</v>
      </c>
      <c r="X1669">
        <f t="shared" si="1148"/>
        <v>0</v>
      </c>
    </row>
    <row r="1670" spans="2:24" outlineLevel="1" x14ac:dyDescent="0.25">
      <c r="B1670">
        <v>96</v>
      </c>
      <c r="C1670" s="21" t="str">
        <f t="shared" ref="C1670:R1670" si="1180">IF(C1410&gt;0,DEC2HEX(C$1573/2,2)&amp;DEC2HEX($B1670,2),"")</f>
        <v/>
      </c>
      <c r="D1670" s="5" t="str">
        <f t="shared" si="1180"/>
        <v/>
      </c>
      <c r="E1670" s="5" t="str">
        <f t="shared" si="1180"/>
        <v/>
      </c>
      <c r="F1670" s="5" t="str">
        <f t="shared" si="1180"/>
        <v/>
      </c>
      <c r="G1670" s="5" t="str">
        <f t="shared" si="1180"/>
        <v/>
      </c>
      <c r="H1670" s="5" t="str">
        <f t="shared" si="1180"/>
        <v/>
      </c>
      <c r="I1670" s="5" t="str">
        <f t="shared" si="1180"/>
        <v/>
      </c>
      <c r="J1670" s="5" t="str">
        <f t="shared" si="1180"/>
        <v/>
      </c>
      <c r="K1670" s="5" t="str">
        <f t="shared" si="1180"/>
        <v/>
      </c>
      <c r="L1670" s="5" t="str">
        <f t="shared" si="1180"/>
        <v/>
      </c>
      <c r="M1670" s="5" t="str">
        <f t="shared" si="1180"/>
        <v/>
      </c>
      <c r="N1670" s="5" t="str">
        <f t="shared" si="1180"/>
        <v/>
      </c>
      <c r="O1670" s="5" t="str">
        <f t="shared" si="1180"/>
        <v/>
      </c>
      <c r="P1670" s="5" t="str">
        <f t="shared" si="1180"/>
        <v/>
      </c>
      <c r="Q1670" s="5" t="str">
        <f t="shared" si="1180"/>
        <v/>
      </c>
      <c r="R1670" s="20" t="str">
        <f t="shared" si="1180"/>
        <v/>
      </c>
      <c r="S1670" s="21" t="str">
        <f t="shared" si="1145"/>
        <v/>
      </c>
      <c r="T1670" s="39" t="str">
        <f>IF(S1670&lt;&gt;"",COUNTIF($S$1574:S1670,S1670),"")</f>
        <v/>
      </c>
      <c r="U1670" s="20" t="str">
        <f>IF(COUNT($T$1574:T1670)=1,S1670,"")</f>
        <v/>
      </c>
      <c r="V1670">
        <f t="shared" si="1147"/>
        <v>0</v>
      </c>
      <c r="W1670">
        <f t="shared" si="1150"/>
        <v>0</v>
      </c>
      <c r="X1670">
        <f t="shared" si="1148"/>
        <v>0</v>
      </c>
    </row>
    <row r="1671" spans="2:24" outlineLevel="1" x14ac:dyDescent="0.25">
      <c r="B1671">
        <v>97</v>
      </c>
      <c r="C1671" s="21" t="str">
        <f t="shared" ref="C1671:R1671" si="1181">IF(C1411&gt;0,DEC2HEX(C$1573/2,2)&amp;DEC2HEX($B1671,2),"")</f>
        <v/>
      </c>
      <c r="D1671" s="5" t="str">
        <f t="shared" si="1181"/>
        <v/>
      </c>
      <c r="E1671" s="5" t="str">
        <f t="shared" si="1181"/>
        <v/>
      </c>
      <c r="F1671" s="5" t="str">
        <f t="shared" si="1181"/>
        <v/>
      </c>
      <c r="G1671" s="5" t="str">
        <f t="shared" si="1181"/>
        <v/>
      </c>
      <c r="H1671" s="5" t="str">
        <f t="shared" si="1181"/>
        <v/>
      </c>
      <c r="I1671" s="5" t="str">
        <f t="shared" si="1181"/>
        <v/>
      </c>
      <c r="J1671" s="5" t="str">
        <f t="shared" si="1181"/>
        <v/>
      </c>
      <c r="K1671" s="5" t="str">
        <f t="shared" si="1181"/>
        <v/>
      </c>
      <c r="L1671" s="5" t="str">
        <f t="shared" si="1181"/>
        <v/>
      </c>
      <c r="M1671" s="5" t="str">
        <f t="shared" si="1181"/>
        <v/>
      </c>
      <c r="N1671" s="5" t="str">
        <f t="shared" si="1181"/>
        <v/>
      </c>
      <c r="O1671" s="5" t="str">
        <f t="shared" si="1181"/>
        <v/>
      </c>
      <c r="P1671" s="5" t="str">
        <f t="shared" si="1181"/>
        <v/>
      </c>
      <c r="Q1671" s="5" t="str">
        <f t="shared" si="1181"/>
        <v/>
      </c>
      <c r="R1671" s="20" t="str">
        <f t="shared" si="1181"/>
        <v/>
      </c>
      <c r="S1671" s="21" t="str">
        <f t="shared" si="1145"/>
        <v/>
      </c>
      <c r="T1671" s="39" t="str">
        <f>IF(S1671&lt;&gt;"",COUNTIF($S$1574:S1671,S1671),"")</f>
        <v/>
      </c>
      <c r="U1671" s="20" t="str">
        <f>IF(COUNT($T$1574:T1671)=1,S1671,"")</f>
        <v/>
      </c>
      <c r="V1671">
        <f t="shared" si="1147"/>
        <v>0</v>
      </c>
      <c r="W1671">
        <f t="shared" si="1150"/>
        <v>0</v>
      </c>
      <c r="X1671">
        <f t="shared" si="1148"/>
        <v>0</v>
      </c>
    </row>
    <row r="1672" spans="2:24" outlineLevel="1" x14ac:dyDescent="0.25">
      <c r="B1672">
        <v>98</v>
      </c>
      <c r="C1672" s="21" t="str">
        <f t="shared" ref="C1672:R1672" si="1182">IF(C1412&gt;0,DEC2HEX(C$1573/2,2)&amp;DEC2HEX($B1672,2),"")</f>
        <v/>
      </c>
      <c r="D1672" s="5" t="str">
        <f t="shared" si="1182"/>
        <v/>
      </c>
      <c r="E1672" s="5" t="str">
        <f t="shared" si="1182"/>
        <v/>
      </c>
      <c r="F1672" s="5" t="str">
        <f t="shared" si="1182"/>
        <v/>
      </c>
      <c r="G1672" s="5" t="str">
        <f t="shared" si="1182"/>
        <v/>
      </c>
      <c r="H1672" s="5" t="str">
        <f t="shared" si="1182"/>
        <v/>
      </c>
      <c r="I1672" s="5" t="str">
        <f t="shared" si="1182"/>
        <v/>
      </c>
      <c r="J1672" s="5" t="str">
        <f t="shared" si="1182"/>
        <v/>
      </c>
      <c r="K1672" s="5" t="str">
        <f t="shared" si="1182"/>
        <v/>
      </c>
      <c r="L1672" s="5" t="str">
        <f t="shared" si="1182"/>
        <v/>
      </c>
      <c r="M1672" s="5" t="str">
        <f t="shared" si="1182"/>
        <v/>
      </c>
      <c r="N1672" s="5" t="str">
        <f t="shared" si="1182"/>
        <v/>
      </c>
      <c r="O1672" s="5" t="str">
        <f t="shared" si="1182"/>
        <v/>
      </c>
      <c r="P1672" s="5" t="str">
        <f t="shared" si="1182"/>
        <v/>
      </c>
      <c r="Q1672" s="5" t="str">
        <f t="shared" si="1182"/>
        <v/>
      </c>
      <c r="R1672" s="20" t="str">
        <f t="shared" si="1182"/>
        <v/>
      </c>
      <c r="S1672" s="21" t="str">
        <f t="shared" si="1145"/>
        <v/>
      </c>
      <c r="T1672" s="39" t="str">
        <f>IF(S1672&lt;&gt;"",COUNTIF($S$1574:S1672,S1672),"")</f>
        <v/>
      </c>
      <c r="U1672" s="20" t="str">
        <f>IF(COUNT($T$1574:T1672)=1,S1672,"")</f>
        <v/>
      </c>
      <c r="V1672">
        <f t="shared" si="1147"/>
        <v>0</v>
      </c>
      <c r="W1672">
        <f t="shared" si="1150"/>
        <v>0</v>
      </c>
      <c r="X1672">
        <f t="shared" si="1148"/>
        <v>0</v>
      </c>
    </row>
    <row r="1673" spans="2:24" outlineLevel="1" x14ac:dyDescent="0.25">
      <c r="B1673">
        <v>99</v>
      </c>
      <c r="C1673" s="21" t="str">
        <f t="shared" ref="C1673:R1673" si="1183">IF(C1413&gt;0,DEC2HEX(C$1573/2,2)&amp;DEC2HEX($B1673,2),"")</f>
        <v/>
      </c>
      <c r="D1673" s="5" t="str">
        <f t="shared" si="1183"/>
        <v/>
      </c>
      <c r="E1673" s="5" t="str">
        <f t="shared" si="1183"/>
        <v/>
      </c>
      <c r="F1673" s="5" t="str">
        <f t="shared" si="1183"/>
        <v/>
      </c>
      <c r="G1673" s="5" t="str">
        <f t="shared" si="1183"/>
        <v/>
      </c>
      <c r="H1673" s="5" t="str">
        <f t="shared" si="1183"/>
        <v/>
      </c>
      <c r="I1673" s="5" t="str">
        <f t="shared" si="1183"/>
        <v/>
      </c>
      <c r="J1673" s="5" t="str">
        <f t="shared" si="1183"/>
        <v/>
      </c>
      <c r="K1673" s="5" t="str">
        <f t="shared" si="1183"/>
        <v/>
      </c>
      <c r="L1673" s="5" t="str">
        <f t="shared" si="1183"/>
        <v/>
      </c>
      <c r="M1673" s="5" t="str">
        <f t="shared" si="1183"/>
        <v/>
      </c>
      <c r="N1673" s="5" t="str">
        <f t="shared" si="1183"/>
        <v/>
      </c>
      <c r="O1673" s="5" t="str">
        <f t="shared" si="1183"/>
        <v/>
      </c>
      <c r="P1673" s="5" t="str">
        <f t="shared" si="1183"/>
        <v/>
      </c>
      <c r="Q1673" s="5" t="str">
        <f t="shared" si="1183"/>
        <v/>
      </c>
      <c r="R1673" s="20" t="str">
        <f t="shared" si="1183"/>
        <v/>
      </c>
      <c r="S1673" s="21" t="str">
        <f t="shared" si="1145"/>
        <v/>
      </c>
      <c r="T1673" s="39" t="str">
        <f>IF(S1673&lt;&gt;"",COUNTIF($S$1574:S1673,S1673),"")</f>
        <v/>
      </c>
      <c r="U1673" s="20" t="str">
        <f>IF(COUNT($T$1574:T1673)=1,S1673,"")</f>
        <v/>
      </c>
      <c r="V1673">
        <f t="shared" si="1147"/>
        <v>0</v>
      </c>
      <c r="W1673">
        <f t="shared" si="1150"/>
        <v>0</v>
      </c>
      <c r="X1673">
        <f t="shared" si="1148"/>
        <v>0</v>
      </c>
    </row>
    <row r="1674" spans="2:24" outlineLevel="1" x14ac:dyDescent="0.25">
      <c r="B1674">
        <v>100</v>
      </c>
      <c r="C1674" s="21" t="str">
        <f t="shared" ref="C1674:R1674" si="1184">IF(C1414&gt;0,DEC2HEX(C$1573/2,2)&amp;DEC2HEX($B1674,2),"")</f>
        <v/>
      </c>
      <c r="D1674" s="5" t="str">
        <f t="shared" si="1184"/>
        <v/>
      </c>
      <c r="E1674" s="5" t="str">
        <f t="shared" si="1184"/>
        <v/>
      </c>
      <c r="F1674" s="5" t="str">
        <f t="shared" si="1184"/>
        <v/>
      </c>
      <c r="G1674" s="5" t="str">
        <f t="shared" si="1184"/>
        <v/>
      </c>
      <c r="H1674" s="5" t="str">
        <f t="shared" si="1184"/>
        <v/>
      </c>
      <c r="I1674" s="5" t="str">
        <f t="shared" si="1184"/>
        <v/>
      </c>
      <c r="J1674" s="5" t="str">
        <f t="shared" si="1184"/>
        <v/>
      </c>
      <c r="K1674" s="5" t="str">
        <f t="shared" si="1184"/>
        <v/>
      </c>
      <c r="L1674" s="5" t="str">
        <f t="shared" si="1184"/>
        <v/>
      </c>
      <c r="M1674" s="5" t="str">
        <f t="shared" si="1184"/>
        <v/>
      </c>
      <c r="N1674" s="5" t="str">
        <f t="shared" si="1184"/>
        <v/>
      </c>
      <c r="O1674" s="5" t="str">
        <f t="shared" si="1184"/>
        <v/>
      </c>
      <c r="P1674" s="5" t="str">
        <f t="shared" si="1184"/>
        <v/>
      </c>
      <c r="Q1674" s="5" t="str">
        <f t="shared" si="1184"/>
        <v/>
      </c>
      <c r="R1674" s="20" t="str">
        <f t="shared" si="1184"/>
        <v/>
      </c>
      <c r="S1674" s="21" t="str">
        <f t="shared" si="1145"/>
        <v/>
      </c>
      <c r="T1674" s="39" t="str">
        <f>IF(S1674&lt;&gt;"",COUNTIF($S$1574:S1674,S1674),"")</f>
        <v/>
      </c>
      <c r="U1674" s="20" t="str">
        <f>IF(COUNT($T$1574:T1674)=1,S1674,"")</f>
        <v/>
      </c>
      <c r="V1674">
        <f t="shared" si="1147"/>
        <v>0</v>
      </c>
      <c r="W1674">
        <f t="shared" si="1150"/>
        <v>0</v>
      </c>
      <c r="X1674">
        <f t="shared" si="1148"/>
        <v>0</v>
      </c>
    </row>
    <row r="1675" spans="2:24" outlineLevel="1" x14ac:dyDescent="0.25">
      <c r="B1675">
        <v>101</v>
      </c>
      <c r="C1675" s="21" t="str">
        <f t="shared" ref="C1675:R1675" si="1185">IF(C1415&gt;0,DEC2HEX(C$1573/2,2)&amp;DEC2HEX($B1675,2),"")</f>
        <v/>
      </c>
      <c r="D1675" s="5" t="str">
        <f t="shared" si="1185"/>
        <v/>
      </c>
      <c r="E1675" s="5" t="str">
        <f t="shared" si="1185"/>
        <v/>
      </c>
      <c r="F1675" s="5" t="str">
        <f t="shared" si="1185"/>
        <v/>
      </c>
      <c r="G1675" s="5" t="str">
        <f t="shared" si="1185"/>
        <v/>
      </c>
      <c r="H1675" s="5" t="str">
        <f t="shared" si="1185"/>
        <v/>
      </c>
      <c r="I1675" s="5" t="str">
        <f t="shared" si="1185"/>
        <v/>
      </c>
      <c r="J1675" s="5" t="str">
        <f t="shared" si="1185"/>
        <v/>
      </c>
      <c r="K1675" s="5" t="str">
        <f t="shared" si="1185"/>
        <v/>
      </c>
      <c r="L1675" s="5" t="str">
        <f t="shared" si="1185"/>
        <v/>
      </c>
      <c r="M1675" s="5" t="str">
        <f t="shared" si="1185"/>
        <v/>
      </c>
      <c r="N1675" s="5" t="str">
        <f t="shared" si="1185"/>
        <v/>
      </c>
      <c r="O1675" s="5" t="str">
        <f t="shared" si="1185"/>
        <v/>
      </c>
      <c r="P1675" s="5" t="str">
        <f t="shared" si="1185"/>
        <v/>
      </c>
      <c r="Q1675" s="5" t="str">
        <f t="shared" si="1185"/>
        <v/>
      </c>
      <c r="R1675" s="20" t="str">
        <f t="shared" si="1185"/>
        <v/>
      </c>
      <c r="S1675" s="21" t="str">
        <f t="shared" si="1145"/>
        <v/>
      </c>
      <c r="T1675" s="39" t="str">
        <f>IF(S1675&lt;&gt;"",COUNTIF($S$1574:S1675,S1675),"")</f>
        <v/>
      </c>
      <c r="U1675" s="20" t="str">
        <f>IF(COUNT($T$1574:T1675)=1,S1675,"")</f>
        <v/>
      </c>
      <c r="V1675">
        <f t="shared" si="1147"/>
        <v>0</v>
      </c>
      <c r="W1675">
        <f t="shared" si="1150"/>
        <v>0</v>
      </c>
      <c r="X1675">
        <f t="shared" si="1148"/>
        <v>0</v>
      </c>
    </row>
    <row r="1676" spans="2:24" outlineLevel="1" x14ac:dyDescent="0.25">
      <c r="B1676">
        <v>102</v>
      </c>
      <c r="C1676" s="21" t="str">
        <f t="shared" ref="C1676:R1676" si="1186">IF(C1416&gt;0,DEC2HEX(C$1573/2,2)&amp;DEC2HEX($B1676,2),"")</f>
        <v/>
      </c>
      <c r="D1676" s="5" t="str">
        <f t="shared" si="1186"/>
        <v/>
      </c>
      <c r="E1676" s="5" t="str">
        <f t="shared" si="1186"/>
        <v/>
      </c>
      <c r="F1676" s="5" t="str">
        <f t="shared" si="1186"/>
        <v/>
      </c>
      <c r="G1676" s="5" t="str">
        <f t="shared" si="1186"/>
        <v/>
      </c>
      <c r="H1676" s="5" t="str">
        <f t="shared" si="1186"/>
        <v/>
      </c>
      <c r="I1676" s="5" t="str">
        <f t="shared" si="1186"/>
        <v/>
      </c>
      <c r="J1676" s="5" t="str">
        <f t="shared" si="1186"/>
        <v/>
      </c>
      <c r="K1676" s="5" t="str">
        <f t="shared" si="1186"/>
        <v/>
      </c>
      <c r="L1676" s="5" t="str">
        <f t="shared" si="1186"/>
        <v/>
      </c>
      <c r="M1676" s="5" t="str">
        <f t="shared" si="1186"/>
        <v/>
      </c>
      <c r="N1676" s="5" t="str">
        <f t="shared" si="1186"/>
        <v/>
      </c>
      <c r="O1676" s="5" t="str">
        <f t="shared" si="1186"/>
        <v/>
      </c>
      <c r="P1676" s="5" t="str">
        <f t="shared" si="1186"/>
        <v/>
      </c>
      <c r="Q1676" s="5" t="str">
        <f t="shared" si="1186"/>
        <v/>
      </c>
      <c r="R1676" s="20" t="str">
        <f t="shared" si="1186"/>
        <v/>
      </c>
      <c r="S1676" s="21" t="str">
        <f t="shared" si="1145"/>
        <v/>
      </c>
      <c r="T1676" s="39" t="str">
        <f>IF(S1676&lt;&gt;"",COUNTIF($S$1574:S1676,S1676),"")</f>
        <v/>
      </c>
      <c r="U1676" s="20" t="str">
        <f>IF(COUNT($T$1574:T1676)=1,S1676,"")</f>
        <v/>
      </c>
      <c r="V1676">
        <f t="shared" si="1147"/>
        <v>0</v>
      </c>
      <c r="W1676">
        <f t="shared" si="1150"/>
        <v>0</v>
      </c>
      <c r="X1676">
        <f t="shared" si="1148"/>
        <v>0</v>
      </c>
    </row>
    <row r="1677" spans="2:24" outlineLevel="1" x14ac:dyDescent="0.25">
      <c r="B1677">
        <v>103</v>
      </c>
      <c r="C1677" s="21" t="str">
        <f t="shared" ref="C1677:R1677" si="1187">IF(C1417&gt;0,DEC2HEX(C$1573/2,2)&amp;DEC2HEX($B1677,2),"")</f>
        <v/>
      </c>
      <c r="D1677" s="5" t="str">
        <f t="shared" si="1187"/>
        <v/>
      </c>
      <c r="E1677" s="5" t="str">
        <f t="shared" si="1187"/>
        <v/>
      </c>
      <c r="F1677" s="5" t="str">
        <f t="shared" si="1187"/>
        <v/>
      </c>
      <c r="G1677" s="5" t="str">
        <f t="shared" si="1187"/>
        <v/>
      </c>
      <c r="H1677" s="5" t="str">
        <f t="shared" si="1187"/>
        <v/>
      </c>
      <c r="I1677" s="5" t="str">
        <f t="shared" si="1187"/>
        <v/>
      </c>
      <c r="J1677" s="5" t="str">
        <f t="shared" si="1187"/>
        <v/>
      </c>
      <c r="K1677" s="5" t="str">
        <f t="shared" si="1187"/>
        <v/>
      </c>
      <c r="L1677" s="5" t="str">
        <f t="shared" si="1187"/>
        <v/>
      </c>
      <c r="M1677" s="5" t="str">
        <f t="shared" si="1187"/>
        <v/>
      </c>
      <c r="N1677" s="5" t="str">
        <f t="shared" si="1187"/>
        <v/>
      </c>
      <c r="O1677" s="5" t="str">
        <f t="shared" si="1187"/>
        <v/>
      </c>
      <c r="P1677" s="5" t="str">
        <f t="shared" si="1187"/>
        <v/>
      </c>
      <c r="Q1677" s="5" t="str">
        <f t="shared" si="1187"/>
        <v/>
      </c>
      <c r="R1677" s="20" t="str">
        <f t="shared" si="1187"/>
        <v/>
      </c>
      <c r="S1677" s="21" t="str">
        <f t="shared" si="1145"/>
        <v/>
      </c>
      <c r="T1677" s="39" t="str">
        <f>IF(S1677&lt;&gt;"",COUNTIF($S$1574:S1677,S1677),"")</f>
        <v/>
      </c>
      <c r="U1677" s="20" t="str">
        <f>IF(COUNT($T$1574:T1677)=1,S1677,"")</f>
        <v/>
      </c>
      <c r="V1677">
        <f t="shared" si="1147"/>
        <v>0</v>
      </c>
      <c r="W1677">
        <f t="shared" si="1150"/>
        <v>0</v>
      </c>
      <c r="X1677">
        <f t="shared" si="1148"/>
        <v>0</v>
      </c>
    </row>
    <row r="1678" spans="2:24" outlineLevel="1" x14ac:dyDescent="0.25">
      <c r="B1678">
        <v>104</v>
      </c>
      <c r="C1678" s="21" t="str">
        <f t="shared" ref="C1678:R1678" si="1188">IF(C1418&gt;0,DEC2HEX(C$1573/2,2)&amp;DEC2HEX($B1678,2),"")</f>
        <v/>
      </c>
      <c r="D1678" s="5" t="str">
        <f t="shared" si="1188"/>
        <v/>
      </c>
      <c r="E1678" s="5" t="str">
        <f t="shared" si="1188"/>
        <v/>
      </c>
      <c r="F1678" s="5" t="str">
        <f t="shared" si="1188"/>
        <v/>
      </c>
      <c r="G1678" s="5" t="str">
        <f t="shared" si="1188"/>
        <v/>
      </c>
      <c r="H1678" s="5" t="str">
        <f t="shared" si="1188"/>
        <v/>
      </c>
      <c r="I1678" s="5" t="str">
        <f t="shared" si="1188"/>
        <v/>
      </c>
      <c r="J1678" s="5" t="str">
        <f t="shared" si="1188"/>
        <v/>
      </c>
      <c r="K1678" s="5" t="str">
        <f t="shared" si="1188"/>
        <v/>
      </c>
      <c r="L1678" s="5" t="str">
        <f t="shared" si="1188"/>
        <v/>
      </c>
      <c r="M1678" s="5" t="str">
        <f t="shared" si="1188"/>
        <v/>
      </c>
      <c r="N1678" s="5" t="str">
        <f t="shared" si="1188"/>
        <v/>
      </c>
      <c r="O1678" s="5" t="str">
        <f t="shared" si="1188"/>
        <v/>
      </c>
      <c r="P1678" s="5" t="str">
        <f t="shared" si="1188"/>
        <v/>
      </c>
      <c r="Q1678" s="5" t="str">
        <f t="shared" si="1188"/>
        <v/>
      </c>
      <c r="R1678" s="20" t="str">
        <f t="shared" si="1188"/>
        <v/>
      </c>
      <c r="S1678" s="21" t="str">
        <f t="shared" si="1145"/>
        <v/>
      </c>
      <c r="T1678" s="39" t="str">
        <f>IF(S1678&lt;&gt;"",COUNTIF($S$1574:S1678,S1678),"")</f>
        <v/>
      </c>
      <c r="U1678" s="20" t="str">
        <f>IF(COUNT($T$1574:T1678)=1,S1678,"")</f>
        <v/>
      </c>
      <c r="V1678">
        <f t="shared" si="1147"/>
        <v>0</v>
      </c>
      <c r="W1678">
        <f t="shared" si="1150"/>
        <v>0</v>
      </c>
      <c r="X1678">
        <f t="shared" si="1148"/>
        <v>0</v>
      </c>
    </row>
    <row r="1679" spans="2:24" outlineLevel="1" x14ac:dyDescent="0.25">
      <c r="B1679">
        <v>105</v>
      </c>
      <c r="C1679" s="21" t="str">
        <f t="shared" ref="C1679:R1679" si="1189">IF(C1419&gt;0,DEC2HEX(C$1573/2,2)&amp;DEC2HEX($B1679,2),"")</f>
        <v/>
      </c>
      <c r="D1679" s="5" t="str">
        <f t="shared" si="1189"/>
        <v/>
      </c>
      <c r="E1679" s="5" t="str">
        <f t="shared" si="1189"/>
        <v/>
      </c>
      <c r="F1679" s="5" t="str">
        <f t="shared" si="1189"/>
        <v/>
      </c>
      <c r="G1679" s="5" t="str">
        <f t="shared" si="1189"/>
        <v/>
      </c>
      <c r="H1679" s="5" t="str">
        <f t="shared" si="1189"/>
        <v/>
      </c>
      <c r="I1679" s="5" t="str">
        <f t="shared" si="1189"/>
        <v/>
      </c>
      <c r="J1679" s="5" t="str">
        <f t="shared" si="1189"/>
        <v/>
      </c>
      <c r="K1679" s="5" t="str">
        <f t="shared" si="1189"/>
        <v/>
      </c>
      <c r="L1679" s="5" t="str">
        <f t="shared" si="1189"/>
        <v/>
      </c>
      <c r="M1679" s="5" t="str">
        <f t="shared" si="1189"/>
        <v/>
      </c>
      <c r="N1679" s="5" t="str">
        <f t="shared" si="1189"/>
        <v/>
      </c>
      <c r="O1679" s="5" t="str">
        <f t="shared" si="1189"/>
        <v/>
      </c>
      <c r="P1679" s="5" t="str">
        <f t="shared" si="1189"/>
        <v/>
      </c>
      <c r="Q1679" s="5" t="str">
        <f t="shared" si="1189"/>
        <v/>
      </c>
      <c r="R1679" s="20" t="str">
        <f t="shared" si="1189"/>
        <v/>
      </c>
      <c r="S1679" s="21" t="str">
        <f t="shared" si="1145"/>
        <v/>
      </c>
      <c r="T1679" s="39" t="str">
        <f>IF(S1679&lt;&gt;"",COUNTIF($S$1574:S1679,S1679),"")</f>
        <v/>
      </c>
      <c r="U1679" s="20" t="str">
        <f>IF(COUNT($T$1574:T1679)=1,S1679,"")</f>
        <v/>
      </c>
      <c r="V1679">
        <f t="shared" si="1147"/>
        <v>0</v>
      </c>
      <c r="W1679">
        <f t="shared" si="1150"/>
        <v>0</v>
      </c>
      <c r="X1679">
        <f t="shared" si="1148"/>
        <v>0</v>
      </c>
    </row>
    <row r="1680" spans="2:24" outlineLevel="1" x14ac:dyDescent="0.25">
      <c r="B1680">
        <v>106</v>
      </c>
      <c r="C1680" s="21" t="str">
        <f t="shared" ref="C1680:R1680" si="1190">IF(C1420&gt;0,DEC2HEX(C$1573/2,2)&amp;DEC2HEX($B1680,2),"")</f>
        <v/>
      </c>
      <c r="D1680" s="5" t="str">
        <f t="shared" si="1190"/>
        <v/>
      </c>
      <c r="E1680" s="5" t="str">
        <f t="shared" si="1190"/>
        <v/>
      </c>
      <c r="F1680" s="5" t="str">
        <f t="shared" si="1190"/>
        <v/>
      </c>
      <c r="G1680" s="5" t="str">
        <f t="shared" si="1190"/>
        <v/>
      </c>
      <c r="H1680" s="5" t="str">
        <f t="shared" si="1190"/>
        <v/>
      </c>
      <c r="I1680" s="5" t="str">
        <f t="shared" si="1190"/>
        <v/>
      </c>
      <c r="J1680" s="5" t="str">
        <f t="shared" si="1190"/>
        <v/>
      </c>
      <c r="K1680" s="5" t="str">
        <f t="shared" si="1190"/>
        <v/>
      </c>
      <c r="L1680" s="5" t="str">
        <f t="shared" si="1190"/>
        <v/>
      </c>
      <c r="M1680" s="5" t="str">
        <f t="shared" si="1190"/>
        <v/>
      </c>
      <c r="N1680" s="5" t="str">
        <f t="shared" si="1190"/>
        <v/>
      </c>
      <c r="O1680" s="5" t="str">
        <f t="shared" si="1190"/>
        <v/>
      </c>
      <c r="P1680" s="5" t="str">
        <f t="shared" si="1190"/>
        <v/>
      </c>
      <c r="Q1680" s="5" t="str">
        <f t="shared" si="1190"/>
        <v/>
      </c>
      <c r="R1680" s="20" t="str">
        <f t="shared" si="1190"/>
        <v/>
      </c>
      <c r="S1680" s="21" t="str">
        <f t="shared" si="1145"/>
        <v/>
      </c>
      <c r="T1680" s="39" t="str">
        <f>IF(S1680&lt;&gt;"",COUNTIF($S$1574:S1680,S1680),"")</f>
        <v/>
      </c>
      <c r="U1680" s="20" t="str">
        <f>IF(COUNT($T$1574:T1680)=1,S1680,"")</f>
        <v/>
      </c>
      <c r="V1680">
        <f t="shared" si="1147"/>
        <v>0</v>
      </c>
      <c r="W1680">
        <f t="shared" si="1150"/>
        <v>0</v>
      </c>
      <c r="X1680">
        <f t="shared" si="1148"/>
        <v>0</v>
      </c>
    </row>
    <row r="1681" spans="2:24" outlineLevel="1" x14ac:dyDescent="0.25">
      <c r="B1681">
        <v>107</v>
      </c>
      <c r="C1681" s="21" t="str">
        <f t="shared" ref="C1681:R1681" si="1191">IF(C1421&gt;0,DEC2HEX(C$1573/2,2)&amp;DEC2HEX($B1681,2),"")</f>
        <v/>
      </c>
      <c r="D1681" s="5" t="str">
        <f t="shared" si="1191"/>
        <v/>
      </c>
      <c r="E1681" s="5" t="str">
        <f t="shared" si="1191"/>
        <v/>
      </c>
      <c r="F1681" s="5" t="str">
        <f t="shared" si="1191"/>
        <v/>
      </c>
      <c r="G1681" s="5" t="str">
        <f t="shared" si="1191"/>
        <v/>
      </c>
      <c r="H1681" s="5" t="str">
        <f t="shared" si="1191"/>
        <v/>
      </c>
      <c r="I1681" s="5" t="str">
        <f t="shared" si="1191"/>
        <v/>
      </c>
      <c r="J1681" s="5" t="str">
        <f t="shared" si="1191"/>
        <v/>
      </c>
      <c r="K1681" s="5" t="str">
        <f t="shared" si="1191"/>
        <v/>
      </c>
      <c r="L1681" s="5" t="str">
        <f t="shared" si="1191"/>
        <v/>
      </c>
      <c r="M1681" s="5" t="str">
        <f t="shared" si="1191"/>
        <v/>
      </c>
      <c r="N1681" s="5" t="str">
        <f t="shared" si="1191"/>
        <v/>
      </c>
      <c r="O1681" s="5" t="str">
        <f t="shared" si="1191"/>
        <v/>
      </c>
      <c r="P1681" s="5" t="str">
        <f t="shared" si="1191"/>
        <v/>
      </c>
      <c r="Q1681" s="5" t="str">
        <f t="shared" si="1191"/>
        <v/>
      </c>
      <c r="R1681" s="20" t="str">
        <f t="shared" si="1191"/>
        <v/>
      </c>
      <c r="S1681" s="21" t="str">
        <f t="shared" si="1145"/>
        <v/>
      </c>
      <c r="T1681" s="39" t="str">
        <f>IF(S1681&lt;&gt;"",COUNTIF($S$1574:S1681,S1681),"")</f>
        <v/>
      </c>
      <c r="U1681" s="20" t="str">
        <f>IF(COUNT($T$1574:T1681)=1,S1681,"")</f>
        <v/>
      </c>
      <c r="V1681">
        <f t="shared" si="1147"/>
        <v>0</v>
      </c>
      <c r="W1681">
        <f t="shared" si="1150"/>
        <v>0</v>
      </c>
      <c r="X1681">
        <f t="shared" si="1148"/>
        <v>0</v>
      </c>
    </row>
    <row r="1682" spans="2:24" outlineLevel="1" x14ac:dyDescent="0.25">
      <c r="B1682">
        <v>108</v>
      </c>
      <c r="C1682" s="21" t="str">
        <f t="shared" ref="C1682:R1682" si="1192">IF(C1422&gt;0,DEC2HEX(C$1573/2,2)&amp;DEC2HEX($B1682,2),"")</f>
        <v/>
      </c>
      <c r="D1682" s="5" t="str">
        <f t="shared" si="1192"/>
        <v/>
      </c>
      <c r="E1682" s="5" t="str">
        <f t="shared" si="1192"/>
        <v/>
      </c>
      <c r="F1682" s="5" t="str">
        <f t="shared" si="1192"/>
        <v/>
      </c>
      <c r="G1682" s="5" t="str">
        <f t="shared" si="1192"/>
        <v/>
      </c>
      <c r="H1682" s="5" t="str">
        <f t="shared" si="1192"/>
        <v/>
      </c>
      <c r="I1682" s="5" t="str">
        <f t="shared" si="1192"/>
        <v/>
      </c>
      <c r="J1682" s="5" t="str">
        <f t="shared" si="1192"/>
        <v/>
      </c>
      <c r="K1682" s="5" t="str">
        <f t="shared" si="1192"/>
        <v/>
      </c>
      <c r="L1682" s="5" t="str">
        <f t="shared" si="1192"/>
        <v/>
      </c>
      <c r="M1682" s="5" t="str">
        <f t="shared" si="1192"/>
        <v/>
      </c>
      <c r="N1682" s="5" t="str">
        <f t="shared" si="1192"/>
        <v/>
      </c>
      <c r="O1682" s="5" t="str">
        <f t="shared" si="1192"/>
        <v/>
      </c>
      <c r="P1682" s="5" t="str">
        <f t="shared" si="1192"/>
        <v/>
      </c>
      <c r="Q1682" s="5" t="str">
        <f t="shared" si="1192"/>
        <v/>
      </c>
      <c r="R1682" s="20" t="str">
        <f t="shared" si="1192"/>
        <v/>
      </c>
      <c r="S1682" s="21" t="str">
        <f t="shared" si="1145"/>
        <v/>
      </c>
      <c r="T1682" s="39" t="str">
        <f>IF(S1682&lt;&gt;"",COUNTIF($S$1574:S1682,S1682),"")</f>
        <v/>
      </c>
      <c r="U1682" s="20" t="str">
        <f>IF(COUNT($T$1574:T1682)=1,S1682,"")</f>
        <v/>
      </c>
      <c r="V1682">
        <f t="shared" si="1147"/>
        <v>0</v>
      </c>
      <c r="W1682">
        <f t="shared" si="1150"/>
        <v>0</v>
      </c>
      <c r="X1682">
        <f t="shared" si="1148"/>
        <v>0</v>
      </c>
    </row>
    <row r="1683" spans="2:24" outlineLevel="1" x14ac:dyDescent="0.25">
      <c r="B1683">
        <v>109</v>
      </c>
      <c r="C1683" s="21" t="str">
        <f t="shared" ref="C1683:R1683" si="1193">IF(C1423&gt;0,DEC2HEX(C$1573/2,2)&amp;DEC2HEX($B1683,2),"")</f>
        <v/>
      </c>
      <c r="D1683" s="5" t="str">
        <f t="shared" si="1193"/>
        <v/>
      </c>
      <c r="E1683" s="5" t="str">
        <f t="shared" si="1193"/>
        <v/>
      </c>
      <c r="F1683" s="5" t="str">
        <f t="shared" si="1193"/>
        <v/>
      </c>
      <c r="G1683" s="5" t="str">
        <f t="shared" si="1193"/>
        <v/>
      </c>
      <c r="H1683" s="5" t="str">
        <f t="shared" si="1193"/>
        <v/>
      </c>
      <c r="I1683" s="5" t="str">
        <f t="shared" si="1193"/>
        <v/>
      </c>
      <c r="J1683" s="5" t="str">
        <f t="shared" si="1193"/>
        <v/>
      </c>
      <c r="K1683" s="5" t="str">
        <f t="shared" si="1193"/>
        <v/>
      </c>
      <c r="L1683" s="5" t="str">
        <f t="shared" si="1193"/>
        <v/>
      </c>
      <c r="M1683" s="5" t="str">
        <f t="shared" si="1193"/>
        <v/>
      </c>
      <c r="N1683" s="5" t="str">
        <f t="shared" si="1193"/>
        <v/>
      </c>
      <c r="O1683" s="5" t="str">
        <f t="shared" si="1193"/>
        <v/>
      </c>
      <c r="P1683" s="5" t="str">
        <f t="shared" si="1193"/>
        <v/>
      </c>
      <c r="Q1683" s="5" t="str">
        <f t="shared" si="1193"/>
        <v/>
      </c>
      <c r="R1683" s="20" t="str">
        <f t="shared" si="1193"/>
        <v/>
      </c>
      <c r="S1683" s="21" t="str">
        <f t="shared" si="1145"/>
        <v/>
      </c>
      <c r="T1683" s="39" t="str">
        <f>IF(S1683&lt;&gt;"",COUNTIF($S$1574:S1683,S1683),"")</f>
        <v/>
      </c>
      <c r="U1683" s="20" t="str">
        <f>IF(COUNT($T$1574:T1683)=1,S1683,"")</f>
        <v/>
      </c>
      <c r="V1683">
        <f t="shared" si="1147"/>
        <v>0</v>
      </c>
      <c r="W1683">
        <f t="shared" si="1150"/>
        <v>0</v>
      </c>
      <c r="X1683">
        <f t="shared" si="1148"/>
        <v>0</v>
      </c>
    </row>
    <row r="1684" spans="2:24" outlineLevel="1" x14ac:dyDescent="0.25">
      <c r="B1684">
        <v>110</v>
      </c>
      <c r="C1684" s="21" t="str">
        <f t="shared" ref="C1684:R1684" si="1194">IF(C1424&gt;0,DEC2HEX(C$1573/2,2)&amp;DEC2HEX($B1684,2),"")</f>
        <v/>
      </c>
      <c r="D1684" s="5" t="str">
        <f t="shared" si="1194"/>
        <v/>
      </c>
      <c r="E1684" s="5" t="str">
        <f t="shared" si="1194"/>
        <v/>
      </c>
      <c r="F1684" s="5" t="str">
        <f t="shared" si="1194"/>
        <v/>
      </c>
      <c r="G1684" s="5" t="str">
        <f t="shared" si="1194"/>
        <v/>
      </c>
      <c r="H1684" s="5" t="str">
        <f t="shared" si="1194"/>
        <v/>
      </c>
      <c r="I1684" s="5" t="str">
        <f t="shared" si="1194"/>
        <v/>
      </c>
      <c r="J1684" s="5" t="str">
        <f t="shared" si="1194"/>
        <v/>
      </c>
      <c r="K1684" s="5" t="str">
        <f t="shared" si="1194"/>
        <v/>
      </c>
      <c r="L1684" s="5" t="str">
        <f t="shared" si="1194"/>
        <v/>
      </c>
      <c r="M1684" s="5" t="str">
        <f t="shared" si="1194"/>
        <v/>
      </c>
      <c r="N1684" s="5" t="str">
        <f t="shared" si="1194"/>
        <v/>
      </c>
      <c r="O1684" s="5" t="str">
        <f t="shared" si="1194"/>
        <v/>
      </c>
      <c r="P1684" s="5" t="str">
        <f t="shared" si="1194"/>
        <v/>
      </c>
      <c r="Q1684" s="5" t="str">
        <f t="shared" si="1194"/>
        <v/>
      </c>
      <c r="R1684" s="20" t="str">
        <f t="shared" si="1194"/>
        <v/>
      </c>
      <c r="S1684" s="21" t="str">
        <f t="shared" si="1145"/>
        <v/>
      </c>
      <c r="T1684" s="39" t="str">
        <f>IF(S1684&lt;&gt;"",COUNTIF($S$1574:S1684,S1684),"")</f>
        <v/>
      </c>
      <c r="U1684" s="20" t="str">
        <f>IF(COUNT($T$1574:T1684)=1,S1684,"")</f>
        <v/>
      </c>
      <c r="V1684">
        <f t="shared" si="1147"/>
        <v>0</v>
      </c>
      <c r="W1684">
        <f t="shared" si="1150"/>
        <v>0</v>
      </c>
      <c r="X1684">
        <f t="shared" si="1148"/>
        <v>0</v>
      </c>
    </row>
    <row r="1685" spans="2:24" outlineLevel="1" x14ac:dyDescent="0.25">
      <c r="B1685">
        <v>111</v>
      </c>
      <c r="C1685" s="21" t="str">
        <f t="shared" ref="C1685:R1685" si="1195">IF(C1425&gt;0,DEC2HEX(C$1573/2,2)&amp;DEC2HEX($B1685,2),"")</f>
        <v/>
      </c>
      <c r="D1685" s="5" t="str">
        <f t="shared" si="1195"/>
        <v/>
      </c>
      <c r="E1685" s="5" t="str">
        <f t="shared" si="1195"/>
        <v/>
      </c>
      <c r="F1685" s="5" t="str">
        <f t="shared" si="1195"/>
        <v/>
      </c>
      <c r="G1685" s="5" t="str">
        <f t="shared" si="1195"/>
        <v/>
      </c>
      <c r="H1685" s="5" t="str">
        <f t="shared" si="1195"/>
        <v/>
      </c>
      <c r="I1685" s="5" t="str">
        <f t="shared" si="1195"/>
        <v/>
      </c>
      <c r="J1685" s="5" t="str">
        <f t="shared" si="1195"/>
        <v/>
      </c>
      <c r="K1685" s="5" t="str">
        <f t="shared" si="1195"/>
        <v/>
      </c>
      <c r="L1685" s="5" t="str">
        <f t="shared" si="1195"/>
        <v/>
      </c>
      <c r="M1685" s="5" t="str">
        <f t="shared" si="1195"/>
        <v/>
      </c>
      <c r="N1685" s="5" t="str">
        <f t="shared" si="1195"/>
        <v/>
      </c>
      <c r="O1685" s="5" t="str">
        <f t="shared" si="1195"/>
        <v/>
      </c>
      <c r="P1685" s="5" t="str">
        <f t="shared" si="1195"/>
        <v/>
      </c>
      <c r="Q1685" s="5" t="str">
        <f t="shared" si="1195"/>
        <v/>
      </c>
      <c r="R1685" s="20" t="str">
        <f t="shared" si="1195"/>
        <v/>
      </c>
      <c r="S1685" s="21" t="str">
        <f t="shared" si="1145"/>
        <v/>
      </c>
      <c r="T1685" s="39" t="str">
        <f>IF(S1685&lt;&gt;"",COUNTIF($S$1574:S1685,S1685),"")</f>
        <v/>
      </c>
      <c r="U1685" s="20" t="str">
        <f>IF(COUNT($T$1574:T1685)=1,S1685,"")</f>
        <v/>
      </c>
      <c r="V1685">
        <f t="shared" si="1147"/>
        <v>0</v>
      </c>
      <c r="W1685">
        <f t="shared" si="1150"/>
        <v>0</v>
      </c>
      <c r="X1685">
        <f t="shared" si="1148"/>
        <v>0</v>
      </c>
    </row>
    <row r="1686" spans="2:24" outlineLevel="1" x14ac:dyDescent="0.25">
      <c r="B1686">
        <v>112</v>
      </c>
      <c r="C1686" s="21" t="str">
        <f t="shared" ref="C1686:R1686" si="1196">IF(C1426&gt;0,DEC2HEX(C$1573/2,2)&amp;DEC2HEX($B1686,2),"")</f>
        <v/>
      </c>
      <c r="D1686" s="5" t="str">
        <f t="shared" si="1196"/>
        <v/>
      </c>
      <c r="E1686" s="5" t="str">
        <f t="shared" si="1196"/>
        <v/>
      </c>
      <c r="F1686" s="5" t="str">
        <f t="shared" si="1196"/>
        <v/>
      </c>
      <c r="G1686" s="5" t="str">
        <f t="shared" si="1196"/>
        <v/>
      </c>
      <c r="H1686" s="5" t="str">
        <f t="shared" si="1196"/>
        <v/>
      </c>
      <c r="I1686" s="5" t="str">
        <f t="shared" si="1196"/>
        <v/>
      </c>
      <c r="J1686" s="5" t="str">
        <f t="shared" si="1196"/>
        <v/>
      </c>
      <c r="K1686" s="5" t="str">
        <f t="shared" si="1196"/>
        <v/>
      </c>
      <c r="L1686" s="5" t="str">
        <f t="shared" si="1196"/>
        <v/>
      </c>
      <c r="M1686" s="5" t="str">
        <f t="shared" si="1196"/>
        <v/>
      </c>
      <c r="N1686" s="5" t="str">
        <f t="shared" si="1196"/>
        <v/>
      </c>
      <c r="O1686" s="5" t="str">
        <f t="shared" si="1196"/>
        <v/>
      </c>
      <c r="P1686" s="5" t="str">
        <f t="shared" si="1196"/>
        <v/>
      </c>
      <c r="Q1686" s="5" t="str">
        <f t="shared" si="1196"/>
        <v/>
      </c>
      <c r="R1686" s="20" t="str">
        <f t="shared" si="1196"/>
        <v/>
      </c>
      <c r="S1686" s="21" t="str">
        <f t="shared" si="1145"/>
        <v/>
      </c>
      <c r="T1686" s="39" t="str">
        <f>IF(S1686&lt;&gt;"",COUNTIF($S$1574:S1686,S1686),"")</f>
        <v/>
      </c>
      <c r="U1686" s="20" t="str">
        <f>IF(COUNT($T$1574:T1686)=1,S1686,"")</f>
        <v/>
      </c>
      <c r="V1686">
        <f t="shared" si="1147"/>
        <v>0</v>
      </c>
      <c r="W1686">
        <f t="shared" si="1150"/>
        <v>0</v>
      </c>
      <c r="X1686">
        <f t="shared" si="1148"/>
        <v>0</v>
      </c>
    </row>
    <row r="1687" spans="2:24" outlineLevel="1" x14ac:dyDescent="0.25">
      <c r="B1687">
        <v>113</v>
      </c>
      <c r="C1687" s="21" t="str">
        <f t="shared" ref="C1687:R1687" si="1197">IF(C1427&gt;0,DEC2HEX(C$1573/2,2)&amp;DEC2HEX($B1687,2),"")</f>
        <v/>
      </c>
      <c r="D1687" s="5" t="str">
        <f t="shared" si="1197"/>
        <v/>
      </c>
      <c r="E1687" s="5" t="str">
        <f t="shared" si="1197"/>
        <v/>
      </c>
      <c r="F1687" s="5" t="str">
        <f t="shared" si="1197"/>
        <v/>
      </c>
      <c r="G1687" s="5" t="str">
        <f t="shared" si="1197"/>
        <v/>
      </c>
      <c r="H1687" s="5" t="str">
        <f t="shared" si="1197"/>
        <v/>
      </c>
      <c r="I1687" s="5" t="str">
        <f t="shared" si="1197"/>
        <v/>
      </c>
      <c r="J1687" s="5" t="str">
        <f t="shared" si="1197"/>
        <v/>
      </c>
      <c r="K1687" s="5" t="str">
        <f t="shared" si="1197"/>
        <v/>
      </c>
      <c r="L1687" s="5" t="str">
        <f t="shared" si="1197"/>
        <v/>
      </c>
      <c r="M1687" s="5" t="str">
        <f t="shared" si="1197"/>
        <v/>
      </c>
      <c r="N1687" s="5" t="str">
        <f t="shared" si="1197"/>
        <v/>
      </c>
      <c r="O1687" s="5" t="str">
        <f t="shared" si="1197"/>
        <v/>
      </c>
      <c r="P1687" s="5" t="str">
        <f t="shared" si="1197"/>
        <v/>
      </c>
      <c r="Q1687" s="5" t="str">
        <f t="shared" si="1197"/>
        <v/>
      </c>
      <c r="R1687" s="20" t="str">
        <f t="shared" si="1197"/>
        <v/>
      </c>
      <c r="S1687" s="21" t="str">
        <f t="shared" si="1145"/>
        <v/>
      </c>
      <c r="T1687" s="39" t="str">
        <f>IF(S1687&lt;&gt;"",COUNTIF($S$1574:S1687,S1687),"")</f>
        <v/>
      </c>
      <c r="U1687" s="20" t="str">
        <f>IF(COUNT($T$1574:T1687)=1,S1687,"")</f>
        <v/>
      </c>
      <c r="V1687">
        <f t="shared" si="1147"/>
        <v>0</v>
      </c>
      <c r="W1687">
        <f t="shared" si="1150"/>
        <v>0</v>
      </c>
      <c r="X1687">
        <f t="shared" si="1148"/>
        <v>0</v>
      </c>
    </row>
    <row r="1688" spans="2:24" outlineLevel="1" x14ac:dyDescent="0.25">
      <c r="B1688">
        <v>114</v>
      </c>
      <c r="C1688" s="21" t="str">
        <f t="shared" ref="C1688:R1688" si="1198">IF(C1428&gt;0,DEC2HEX(C$1573/2,2)&amp;DEC2HEX($B1688,2),"")</f>
        <v/>
      </c>
      <c r="D1688" s="5" t="str">
        <f t="shared" si="1198"/>
        <v/>
      </c>
      <c r="E1688" s="5" t="str">
        <f t="shared" si="1198"/>
        <v/>
      </c>
      <c r="F1688" s="5" t="str">
        <f t="shared" si="1198"/>
        <v/>
      </c>
      <c r="G1688" s="5" t="str">
        <f t="shared" si="1198"/>
        <v/>
      </c>
      <c r="H1688" s="5" t="str">
        <f t="shared" si="1198"/>
        <v/>
      </c>
      <c r="I1688" s="5" t="str">
        <f t="shared" si="1198"/>
        <v/>
      </c>
      <c r="J1688" s="5" t="str">
        <f t="shared" si="1198"/>
        <v/>
      </c>
      <c r="K1688" s="5" t="str">
        <f t="shared" si="1198"/>
        <v/>
      </c>
      <c r="L1688" s="5" t="str">
        <f t="shared" si="1198"/>
        <v/>
      </c>
      <c r="M1688" s="5" t="str">
        <f t="shared" si="1198"/>
        <v/>
      </c>
      <c r="N1688" s="5" t="str">
        <f t="shared" si="1198"/>
        <v/>
      </c>
      <c r="O1688" s="5" t="str">
        <f t="shared" si="1198"/>
        <v/>
      </c>
      <c r="P1688" s="5" t="str">
        <f t="shared" si="1198"/>
        <v/>
      </c>
      <c r="Q1688" s="5" t="str">
        <f t="shared" si="1198"/>
        <v/>
      </c>
      <c r="R1688" s="20" t="str">
        <f t="shared" si="1198"/>
        <v/>
      </c>
      <c r="S1688" s="21" t="str">
        <f t="shared" si="1145"/>
        <v/>
      </c>
      <c r="T1688" s="39" t="str">
        <f>IF(S1688&lt;&gt;"",COUNTIF($S$1574:S1688,S1688),"")</f>
        <v/>
      </c>
      <c r="U1688" s="20" t="str">
        <f>IF(COUNT($T$1574:T1688)=1,S1688,"")</f>
        <v/>
      </c>
      <c r="V1688">
        <f t="shared" si="1147"/>
        <v>0</v>
      </c>
      <c r="W1688">
        <f t="shared" si="1150"/>
        <v>0</v>
      </c>
      <c r="X1688">
        <f t="shared" si="1148"/>
        <v>0</v>
      </c>
    </row>
    <row r="1689" spans="2:24" outlineLevel="1" x14ac:dyDescent="0.25">
      <c r="B1689">
        <v>115</v>
      </c>
      <c r="C1689" s="21" t="str">
        <f t="shared" ref="C1689:R1689" si="1199">IF(C1429&gt;0,DEC2HEX(C$1573/2,2)&amp;DEC2HEX($B1689,2),"")</f>
        <v/>
      </c>
      <c r="D1689" s="5" t="str">
        <f t="shared" si="1199"/>
        <v/>
      </c>
      <c r="E1689" s="5" t="str">
        <f t="shared" si="1199"/>
        <v/>
      </c>
      <c r="F1689" s="5" t="str">
        <f t="shared" si="1199"/>
        <v/>
      </c>
      <c r="G1689" s="5" t="str">
        <f t="shared" si="1199"/>
        <v/>
      </c>
      <c r="H1689" s="5" t="str">
        <f t="shared" si="1199"/>
        <v/>
      </c>
      <c r="I1689" s="5" t="str">
        <f t="shared" si="1199"/>
        <v/>
      </c>
      <c r="J1689" s="5" t="str">
        <f t="shared" si="1199"/>
        <v/>
      </c>
      <c r="K1689" s="5" t="str">
        <f t="shared" si="1199"/>
        <v/>
      </c>
      <c r="L1689" s="5" t="str">
        <f t="shared" si="1199"/>
        <v/>
      </c>
      <c r="M1689" s="5" t="str">
        <f t="shared" si="1199"/>
        <v/>
      </c>
      <c r="N1689" s="5" t="str">
        <f t="shared" si="1199"/>
        <v/>
      </c>
      <c r="O1689" s="5" t="str">
        <f t="shared" si="1199"/>
        <v/>
      </c>
      <c r="P1689" s="5" t="str">
        <f t="shared" si="1199"/>
        <v/>
      </c>
      <c r="Q1689" s="5" t="str">
        <f t="shared" si="1199"/>
        <v/>
      </c>
      <c r="R1689" s="20" t="str">
        <f t="shared" si="1199"/>
        <v/>
      </c>
      <c r="S1689" s="21" t="str">
        <f t="shared" si="1145"/>
        <v/>
      </c>
      <c r="T1689" s="39" t="str">
        <f>IF(S1689&lt;&gt;"",COUNTIF($S$1574:S1689,S1689),"")</f>
        <v/>
      </c>
      <c r="U1689" s="20" t="str">
        <f>IF(COUNT($T$1574:T1689)=1,S1689,"")</f>
        <v/>
      </c>
      <c r="V1689">
        <f t="shared" si="1147"/>
        <v>0</v>
      </c>
      <c r="W1689">
        <f t="shared" si="1150"/>
        <v>0</v>
      </c>
      <c r="X1689">
        <f t="shared" si="1148"/>
        <v>0</v>
      </c>
    </row>
    <row r="1690" spans="2:24" outlineLevel="1" x14ac:dyDescent="0.25">
      <c r="B1690">
        <v>116</v>
      </c>
      <c r="C1690" s="21" t="str">
        <f t="shared" ref="C1690:R1690" si="1200">IF(C1430&gt;0,DEC2HEX(C$1573/2,2)&amp;DEC2HEX($B1690,2),"")</f>
        <v/>
      </c>
      <c r="D1690" s="5" t="str">
        <f t="shared" si="1200"/>
        <v/>
      </c>
      <c r="E1690" s="5" t="str">
        <f t="shared" si="1200"/>
        <v/>
      </c>
      <c r="F1690" s="5" t="str">
        <f t="shared" si="1200"/>
        <v/>
      </c>
      <c r="G1690" s="5" t="str">
        <f t="shared" si="1200"/>
        <v/>
      </c>
      <c r="H1690" s="5" t="str">
        <f t="shared" si="1200"/>
        <v/>
      </c>
      <c r="I1690" s="5" t="str">
        <f t="shared" si="1200"/>
        <v/>
      </c>
      <c r="J1690" s="5" t="str">
        <f t="shared" si="1200"/>
        <v/>
      </c>
      <c r="K1690" s="5" t="str">
        <f t="shared" si="1200"/>
        <v/>
      </c>
      <c r="L1690" s="5" t="str">
        <f t="shared" si="1200"/>
        <v/>
      </c>
      <c r="M1690" s="5" t="str">
        <f t="shared" si="1200"/>
        <v/>
      </c>
      <c r="N1690" s="5" t="str">
        <f t="shared" si="1200"/>
        <v/>
      </c>
      <c r="O1690" s="5" t="str">
        <f t="shared" si="1200"/>
        <v/>
      </c>
      <c r="P1690" s="5" t="str">
        <f t="shared" si="1200"/>
        <v/>
      </c>
      <c r="Q1690" s="5" t="str">
        <f t="shared" si="1200"/>
        <v/>
      </c>
      <c r="R1690" s="20" t="str">
        <f t="shared" si="1200"/>
        <v/>
      </c>
      <c r="S1690" s="21" t="str">
        <f t="shared" si="1145"/>
        <v/>
      </c>
      <c r="T1690" s="39" t="str">
        <f>IF(S1690&lt;&gt;"",COUNTIF($S$1574:S1690,S1690),"")</f>
        <v/>
      </c>
      <c r="U1690" s="20" t="str">
        <f>IF(COUNT($T$1574:T1690)=1,S1690,"")</f>
        <v/>
      </c>
      <c r="V1690">
        <f t="shared" si="1147"/>
        <v>0</v>
      </c>
      <c r="W1690">
        <f t="shared" si="1150"/>
        <v>0</v>
      </c>
      <c r="X1690">
        <f t="shared" si="1148"/>
        <v>0</v>
      </c>
    </row>
    <row r="1691" spans="2:24" outlineLevel="1" x14ac:dyDescent="0.25">
      <c r="B1691">
        <v>117</v>
      </c>
      <c r="C1691" s="21" t="str">
        <f t="shared" ref="C1691:R1691" si="1201">IF(C1431&gt;0,DEC2HEX(C$1573/2,2)&amp;DEC2HEX($B1691,2),"")</f>
        <v/>
      </c>
      <c r="D1691" s="5" t="str">
        <f t="shared" si="1201"/>
        <v/>
      </c>
      <c r="E1691" s="5" t="str">
        <f t="shared" si="1201"/>
        <v/>
      </c>
      <c r="F1691" s="5" t="str">
        <f t="shared" si="1201"/>
        <v/>
      </c>
      <c r="G1691" s="5" t="str">
        <f t="shared" si="1201"/>
        <v/>
      </c>
      <c r="H1691" s="5" t="str">
        <f t="shared" si="1201"/>
        <v/>
      </c>
      <c r="I1691" s="5" t="str">
        <f t="shared" si="1201"/>
        <v/>
      </c>
      <c r="J1691" s="5" t="str">
        <f t="shared" si="1201"/>
        <v/>
      </c>
      <c r="K1691" s="5" t="str">
        <f t="shared" si="1201"/>
        <v/>
      </c>
      <c r="L1691" s="5" t="str">
        <f t="shared" si="1201"/>
        <v/>
      </c>
      <c r="M1691" s="5" t="str">
        <f t="shared" si="1201"/>
        <v/>
      </c>
      <c r="N1691" s="5" t="str">
        <f t="shared" si="1201"/>
        <v/>
      </c>
      <c r="O1691" s="5" t="str">
        <f t="shared" si="1201"/>
        <v/>
      </c>
      <c r="P1691" s="5" t="str">
        <f t="shared" si="1201"/>
        <v/>
      </c>
      <c r="Q1691" s="5" t="str">
        <f t="shared" si="1201"/>
        <v/>
      </c>
      <c r="R1691" s="20" t="str">
        <f t="shared" si="1201"/>
        <v/>
      </c>
      <c r="S1691" s="21" t="str">
        <f t="shared" si="1145"/>
        <v/>
      </c>
      <c r="T1691" s="39" t="str">
        <f>IF(S1691&lt;&gt;"",COUNTIF($S$1574:S1691,S1691),"")</f>
        <v/>
      </c>
      <c r="U1691" s="20" t="str">
        <f>IF(COUNT($T$1574:T1691)=1,S1691,"")</f>
        <v/>
      </c>
      <c r="V1691">
        <f t="shared" si="1147"/>
        <v>0</v>
      </c>
      <c r="W1691">
        <f t="shared" si="1150"/>
        <v>0</v>
      </c>
      <c r="X1691">
        <f t="shared" si="1148"/>
        <v>0</v>
      </c>
    </row>
    <row r="1692" spans="2:24" outlineLevel="1" x14ac:dyDescent="0.25">
      <c r="B1692">
        <v>118</v>
      </c>
      <c r="C1692" s="21" t="str">
        <f t="shared" ref="C1692:R1692" si="1202">IF(C1432&gt;0,DEC2HEX(C$1573/2,2)&amp;DEC2HEX($B1692,2),"")</f>
        <v/>
      </c>
      <c r="D1692" s="5" t="str">
        <f t="shared" si="1202"/>
        <v/>
      </c>
      <c r="E1692" s="5" t="str">
        <f t="shared" si="1202"/>
        <v/>
      </c>
      <c r="F1692" s="5" t="str">
        <f t="shared" si="1202"/>
        <v/>
      </c>
      <c r="G1692" s="5" t="str">
        <f t="shared" si="1202"/>
        <v/>
      </c>
      <c r="H1692" s="5" t="str">
        <f t="shared" si="1202"/>
        <v/>
      </c>
      <c r="I1692" s="5" t="str">
        <f t="shared" si="1202"/>
        <v/>
      </c>
      <c r="J1692" s="5" t="str">
        <f t="shared" si="1202"/>
        <v/>
      </c>
      <c r="K1692" s="5" t="str">
        <f t="shared" si="1202"/>
        <v/>
      </c>
      <c r="L1692" s="5" t="str">
        <f t="shared" si="1202"/>
        <v/>
      </c>
      <c r="M1692" s="5" t="str">
        <f t="shared" si="1202"/>
        <v/>
      </c>
      <c r="N1692" s="5" t="str">
        <f t="shared" si="1202"/>
        <v/>
      </c>
      <c r="O1692" s="5" t="str">
        <f t="shared" si="1202"/>
        <v/>
      </c>
      <c r="P1692" s="5" t="str">
        <f t="shared" si="1202"/>
        <v/>
      </c>
      <c r="Q1692" s="5" t="str">
        <f t="shared" si="1202"/>
        <v/>
      </c>
      <c r="R1692" s="20" t="str">
        <f t="shared" si="1202"/>
        <v/>
      </c>
      <c r="S1692" s="21" t="str">
        <f t="shared" si="1145"/>
        <v/>
      </c>
      <c r="T1692" s="39" t="str">
        <f>IF(S1692&lt;&gt;"",COUNTIF($S$1574:S1692,S1692),"")</f>
        <v/>
      </c>
      <c r="U1692" s="20" t="str">
        <f>IF(COUNT($T$1574:T1692)=1,S1692,"")</f>
        <v/>
      </c>
      <c r="V1692">
        <f t="shared" si="1147"/>
        <v>0</v>
      </c>
      <c r="W1692">
        <f t="shared" si="1150"/>
        <v>0</v>
      </c>
      <c r="X1692">
        <f t="shared" si="1148"/>
        <v>0</v>
      </c>
    </row>
    <row r="1693" spans="2:24" outlineLevel="1" x14ac:dyDescent="0.25">
      <c r="B1693">
        <v>119</v>
      </c>
      <c r="C1693" s="21" t="str">
        <f t="shared" ref="C1693:R1693" si="1203">IF(C1433&gt;0,DEC2HEX(C$1573/2,2)&amp;DEC2HEX($B1693,2),"")</f>
        <v/>
      </c>
      <c r="D1693" s="5" t="str">
        <f t="shared" si="1203"/>
        <v/>
      </c>
      <c r="E1693" s="5" t="str">
        <f t="shared" si="1203"/>
        <v/>
      </c>
      <c r="F1693" s="5" t="str">
        <f t="shared" si="1203"/>
        <v/>
      </c>
      <c r="G1693" s="5" t="str">
        <f t="shared" si="1203"/>
        <v/>
      </c>
      <c r="H1693" s="5" t="str">
        <f t="shared" si="1203"/>
        <v/>
      </c>
      <c r="I1693" s="5" t="str">
        <f t="shared" si="1203"/>
        <v/>
      </c>
      <c r="J1693" s="5" t="str">
        <f t="shared" si="1203"/>
        <v/>
      </c>
      <c r="K1693" s="5" t="str">
        <f t="shared" si="1203"/>
        <v/>
      </c>
      <c r="L1693" s="5" t="str">
        <f t="shared" si="1203"/>
        <v/>
      </c>
      <c r="M1693" s="5" t="str">
        <f t="shared" si="1203"/>
        <v/>
      </c>
      <c r="N1693" s="5" t="str">
        <f t="shared" si="1203"/>
        <v/>
      </c>
      <c r="O1693" s="5" t="str">
        <f t="shared" si="1203"/>
        <v/>
      </c>
      <c r="P1693" s="5" t="str">
        <f t="shared" si="1203"/>
        <v/>
      </c>
      <c r="Q1693" s="5" t="str">
        <f t="shared" si="1203"/>
        <v/>
      </c>
      <c r="R1693" s="20" t="str">
        <f t="shared" si="1203"/>
        <v/>
      </c>
      <c r="S1693" s="21" t="str">
        <f t="shared" si="1145"/>
        <v/>
      </c>
      <c r="T1693" s="39" t="str">
        <f>IF(S1693&lt;&gt;"",COUNTIF($S$1574:S1693,S1693),"")</f>
        <v/>
      </c>
      <c r="U1693" s="20" t="str">
        <f>IF(COUNT($T$1574:T1693)=1,S1693,"")</f>
        <v/>
      </c>
      <c r="V1693">
        <f t="shared" si="1147"/>
        <v>0</v>
      </c>
      <c r="W1693">
        <f t="shared" si="1150"/>
        <v>0</v>
      </c>
      <c r="X1693">
        <f t="shared" si="1148"/>
        <v>0</v>
      </c>
    </row>
    <row r="1694" spans="2:24" outlineLevel="1" x14ac:dyDescent="0.25">
      <c r="B1694">
        <v>120</v>
      </c>
      <c r="C1694" s="21" t="str">
        <f t="shared" ref="C1694:R1694" si="1204">IF(C1434&gt;0,DEC2HEX(C$1573/2,2)&amp;DEC2HEX($B1694,2),"")</f>
        <v/>
      </c>
      <c r="D1694" s="5" t="str">
        <f t="shared" si="1204"/>
        <v/>
      </c>
      <c r="E1694" s="5" t="str">
        <f t="shared" si="1204"/>
        <v/>
      </c>
      <c r="F1694" s="5" t="str">
        <f t="shared" si="1204"/>
        <v/>
      </c>
      <c r="G1694" s="5" t="str">
        <f t="shared" si="1204"/>
        <v/>
      </c>
      <c r="H1694" s="5" t="str">
        <f t="shared" si="1204"/>
        <v/>
      </c>
      <c r="I1694" s="5" t="str">
        <f t="shared" si="1204"/>
        <v/>
      </c>
      <c r="J1694" s="5" t="str">
        <f t="shared" si="1204"/>
        <v/>
      </c>
      <c r="K1694" s="5" t="str">
        <f t="shared" si="1204"/>
        <v/>
      </c>
      <c r="L1694" s="5" t="str">
        <f t="shared" si="1204"/>
        <v/>
      </c>
      <c r="M1694" s="5" t="str">
        <f t="shared" si="1204"/>
        <v/>
      </c>
      <c r="N1694" s="5" t="str">
        <f t="shared" si="1204"/>
        <v/>
      </c>
      <c r="O1694" s="5" t="str">
        <f t="shared" si="1204"/>
        <v/>
      </c>
      <c r="P1694" s="5" t="str">
        <f t="shared" si="1204"/>
        <v/>
      </c>
      <c r="Q1694" s="5" t="str">
        <f t="shared" si="1204"/>
        <v/>
      </c>
      <c r="R1694" s="20" t="str">
        <f t="shared" si="1204"/>
        <v>0F78</v>
      </c>
      <c r="S1694" s="21" t="str">
        <f t="shared" si="1145"/>
        <v>0F78</v>
      </c>
      <c r="T1694" s="39">
        <f>IF(S1694&lt;&gt;"",COUNTIF($S$1574:S1694,S1694),"")</f>
        <v>1</v>
      </c>
      <c r="U1694" s="20" t="str">
        <f>IF(COUNT($T$1574:T1694)=1,S1694,"")</f>
        <v/>
      </c>
      <c r="V1694">
        <f t="shared" si="1147"/>
        <v>0</v>
      </c>
      <c r="W1694">
        <f t="shared" si="1150"/>
        <v>0</v>
      </c>
      <c r="X1694">
        <f t="shared" si="1148"/>
        <v>0</v>
      </c>
    </row>
    <row r="1695" spans="2:24" outlineLevel="1" x14ac:dyDescent="0.25">
      <c r="B1695">
        <v>121</v>
      </c>
      <c r="C1695" s="21" t="str">
        <f t="shared" ref="C1695:R1695" si="1205">IF(C1435&gt;0,DEC2HEX(C$1573/2,2)&amp;DEC2HEX($B1695,2),"")</f>
        <v/>
      </c>
      <c r="D1695" s="5" t="str">
        <f t="shared" si="1205"/>
        <v/>
      </c>
      <c r="E1695" s="5" t="str">
        <f t="shared" si="1205"/>
        <v/>
      </c>
      <c r="F1695" s="5" t="str">
        <f t="shared" si="1205"/>
        <v/>
      </c>
      <c r="G1695" s="5" t="str">
        <f t="shared" si="1205"/>
        <v/>
      </c>
      <c r="H1695" s="5" t="str">
        <f t="shared" si="1205"/>
        <v/>
      </c>
      <c r="I1695" s="5" t="str">
        <f t="shared" si="1205"/>
        <v/>
      </c>
      <c r="J1695" s="5" t="str">
        <f t="shared" si="1205"/>
        <v/>
      </c>
      <c r="K1695" s="5" t="str">
        <f t="shared" si="1205"/>
        <v/>
      </c>
      <c r="L1695" s="5" t="str">
        <f t="shared" si="1205"/>
        <v/>
      </c>
      <c r="M1695" s="5" t="str">
        <f t="shared" si="1205"/>
        <v/>
      </c>
      <c r="N1695" s="5" t="str">
        <f t="shared" si="1205"/>
        <v/>
      </c>
      <c r="O1695" s="5" t="str">
        <f t="shared" si="1205"/>
        <v/>
      </c>
      <c r="P1695" s="5" t="str">
        <f t="shared" si="1205"/>
        <v/>
      </c>
      <c r="Q1695" s="5" t="str">
        <f t="shared" si="1205"/>
        <v/>
      </c>
      <c r="R1695" s="20" t="str">
        <f t="shared" si="1205"/>
        <v/>
      </c>
      <c r="S1695" s="21" t="str">
        <f t="shared" si="1145"/>
        <v/>
      </c>
      <c r="T1695" s="39" t="str">
        <f>IF(S1695&lt;&gt;"",COUNTIF($S$1574:S1695,S1695),"")</f>
        <v/>
      </c>
      <c r="U1695" s="20" t="str">
        <f>IF(COUNT($T$1574:T1695)=1,S1695,"")</f>
        <v/>
      </c>
      <c r="V1695">
        <f t="shared" si="1147"/>
        <v>0</v>
      </c>
      <c r="W1695">
        <f t="shared" si="1150"/>
        <v>0</v>
      </c>
      <c r="X1695">
        <f t="shared" si="1148"/>
        <v>0</v>
      </c>
    </row>
    <row r="1696" spans="2:24" outlineLevel="1" x14ac:dyDescent="0.25">
      <c r="B1696">
        <v>122</v>
      </c>
      <c r="C1696" s="21" t="str">
        <f t="shared" ref="C1696:R1696" si="1206">IF(C1436&gt;0,DEC2HEX(C$1573/2,2)&amp;DEC2HEX($B1696,2),"")</f>
        <v/>
      </c>
      <c r="D1696" s="5" t="str">
        <f t="shared" si="1206"/>
        <v/>
      </c>
      <c r="E1696" s="5" t="str">
        <f t="shared" si="1206"/>
        <v/>
      </c>
      <c r="F1696" s="5" t="str">
        <f t="shared" si="1206"/>
        <v/>
      </c>
      <c r="G1696" s="5" t="str">
        <f t="shared" si="1206"/>
        <v/>
      </c>
      <c r="H1696" s="5" t="str">
        <f t="shared" si="1206"/>
        <v/>
      </c>
      <c r="I1696" s="5" t="str">
        <f t="shared" si="1206"/>
        <v/>
      </c>
      <c r="J1696" s="5" t="str">
        <f t="shared" si="1206"/>
        <v/>
      </c>
      <c r="K1696" s="5" t="str">
        <f t="shared" si="1206"/>
        <v/>
      </c>
      <c r="L1696" s="5" t="str">
        <f t="shared" si="1206"/>
        <v/>
      </c>
      <c r="M1696" s="5" t="str">
        <f t="shared" si="1206"/>
        <v/>
      </c>
      <c r="N1696" s="5" t="str">
        <f t="shared" si="1206"/>
        <v/>
      </c>
      <c r="O1696" s="5" t="str">
        <f t="shared" si="1206"/>
        <v/>
      </c>
      <c r="P1696" s="5" t="str">
        <f t="shared" si="1206"/>
        <v/>
      </c>
      <c r="Q1696" s="5" t="str">
        <f t="shared" si="1206"/>
        <v/>
      </c>
      <c r="R1696" s="20" t="str">
        <f t="shared" si="1206"/>
        <v/>
      </c>
      <c r="S1696" s="21" t="str">
        <f>C1696&amp;D1696&amp;E1696&amp;F1696&amp;G1696&amp;H1696&amp;I1696&amp;J1696&amp;K1696&amp;L1696&amp;M1696&amp;N1696&amp;O1696&amp;P1696&amp;Q1696&amp;R1696</f>
        <v/>
      </c>
      <c r="T1696" s="39" t="str">
        <f>IF(S1696&lt;&gt;"",COUNTIF($S$1574:S1696,S1696),"")</f>
        <v/>
      </c>
      <c r="U1696" s="20" t="str">
        <f>IF(COUNT($T$1574:T1696)=1,S1696,"")</f>
        <v/>
      </c>
      <c r="V1696">
        <f t="shared" si="1147"/>
        <v>0</v>
      </c>
      <c r="W1696">
        <f t="shared" si="1150"/>
        <v>0</v>
      </c>
      <c r="X1696">
        <f t="shared" si="1148"/>
        <v>0</v>
      </c>
    </row>
    <row r="1697" spans="2:24" outlineLevel="1" x14ac:dyDescent="0.25">
      <c r="B1697">
        <v>123</v>
      </c>
      <c r="C1697" s="21" t="str">
        <f t="shared" ref="C1697:R1697" si="1207">IF(C1437&gt;0,DEC2HEX(C$1573/2,2)&amp;DEC2HEX($B1697,2),"")</f>
        <v/>
      </c>
      <c r="D1697" s="5" t="str">
        <f t="shared" si="1207"/>
        <v/>
      </c>
      <c r="E1697" s="5" t="str">
        <f t="shared" si="1207"/>
        <v/>
      </c>
      <c r="F1697" s="5" t="str">
        <f t="shared" si="1207"/>
        <v/>
      </c>
      <c r="G1697" s="5" t="str">
        <f t="shared" si="1207"/>
        <v/>
      </c>
      <c r="H1697" s="5" t="str">
        <f t="shared" si="1207"/>
        <v/>
      </c>
      <c r="I1697" s="5" t="str">
        <f t="shared" si="1207"/>
        <v/>
      </c>
      <c r="J1697" s="5" t="str">
        <f t="shared" si="1207"/>
        <v/>
      </c>
      <c r="K1697" s="5" t="str">
        <f t="shared" si="1207"/>
        <v/>
      </c>
      <c r="L1697" s="5" t="str">
        <f t="shared" si="1207"/>
        <v/>
      </c>
      <c r="M1697" s="5" t="str">
        <f t="shared" si="1207"/>
        <v/>
      </c>
      <c r="N1697" s="5" t="str">
        <f t="shared" si="1207"/>
        <v/>
      </c>
      <c r="O1697" s="5" t="str">
        <f t="shared" si="1207"/>
        <v/>
      </c>
      <c r="P1697" s="5" t="str">
        <f t="shared" si="1207"/>
        <v/>
      </c>
      <c r="Q1697" s="5" t="str">
        <f t="shared" si="1207"/>
        <v/>
      </c>
      <c r="R1697" s="20" t="str">
        <f t="shared" si="1207"/>
        <v/>
      </c>
      <c r="S1697" s="21" t="str">
        <f t="shared" ref="S1697:S1760" si="1208">C1697&amp;D1697&amp;E1697&amp;F1697&amp;G1697&amp;H1697&amp;I1697&amp;J1697&amp;K1697&amp;L1697&amp;M1697&amp;N1697&amp;O1697&amp;P1697&amp;Q1697&amp;R1697</f>
        <v/>
      </c>
      <c r="T1697" s="39" t="str">
        <f>IF(S1697&lt;&gt;"",COUNTIF($S$1574:S1697,S1697),"")</f>
        <v/>
      </c>
      <c r="U1697" s="20" t="str">
        <f>IF(COUNT($T$1574:T1697)=1,S1697,"")</f>
        <v/>
      </c>
      <c r="V1697">
        <f t="shared" si="1147"/>
        <v>0</v>
      </c>
      <c r="W1697">
        <f t="shared" si="1150"/>
        <v>0</v>
      </c>
      <c r="X1697">
        <f t="shared" si="1148"/>
        <v>0</v>
      </c>
    </row>
    <row r="1698" spans="2:24" outlineLevel="1" x14ac:dyDescent="0.25">
      <c r="B1698">
        <v>124</v>
      </c>
      <c r="C1698" s="21" t="str">
        <f t="shared" ref="C1698:R1698" si="1209">IF(C1438&gt;0,DEC2HEX(C$1573/2,2)&amp;DEC2HEX($B1698,2),"")</f>
        <v/>
      </c>
      <c r="D1698" s="5" t="str">
        <f t="shared" si="1209"/>
        <v/>
      </c>
      <c r="E1698" s="5" t="str">
        <f t="shared" si="1209"/>
        <v/>
      </c>
      <c r="F1698" s="5" t="str">
        <f t="shared" si="1209"/>
        <v/>
      </c>
      <c r="G1698" s="5" t="str">
        <f t="shared" si="1209"/>
        <v/>
      </c>
      <c r="H1698" s="5" t="str">
        <f t="shared" si="1209"/>
        <v/>
      </c>
      <c r="I1698" s="5" t="str">
        <f t="shared" si="1209"/>
        <v/>
      </c>
      <c r="J1698" s="5" t="str">
        <f t="shared" si="1209"/>
        <v/>
      </c>
      <c r="K1698" s="5" t="str">
        <f t="shared" si="1209"/>
        <v/>
      </c>
      <c r="L1698" s="5" t="str">
        <f t="shared" si="1209"/>
        <v/>
      </c>
      <c r="M1698" s="5" t="str">
        <f t="shared" si="1209"/>
        <v/>
      </c>
      <c r="N1698" s="5" t="str">
        <f t="shared" si="1209"/>
        <v/>
      </c>
      <c r="O1698" s="5" t="str">
        <f t="shared" si="1209"/>
        <v/>
      </c>
      <c r="P1698" s="5" t="str">
        <f t="shared" si="1209"/>
        <v/>
      </c>
      <c r="Q1698" s="5" t="str">
        <f t="shared" si="1209"/>
        <v/>
      </c>
      <c r="R1698" s="20" t="str">
        <f t="shared" si="1209"/>
        <v/>
      </c>
      <c r="S1698" s="21" t="str">
        <f t="shared" si="1208"/>
        <v/>
      </c>
      <c r="T1698" s="39" t="str">
        <f>IF(S1698&lt;&gt;"",COUNTIF($S$1574:S1698,S1698),"")</f>
        <v/>
      </c>
      <c r="U1698" s="20" t="str">
        <f>IF(COUNT($T$1574:T1698)=1,S1698,"")</f>
        <v/>
      </c>
      <c r="V1698">
        <f t="shared" si="1147"/>
        <v>0</v>
      </c>
      <c r="W1698">
        <f t="shared" si="1150"/>
        <v>0</v>
      </c>
      <c r="X1698">
        <f t="shared" si="1148"/>
        <v>0</v>
      </c>
    </row>
    <row r="1699" spans="2:24" outlineLevel="1" x14ac:dyDescent="0.25">
      <c r="B1699">
        <v>125</v>
      </c>
      <c r="C1699" s="21" t="str">
        <f t="shared" ref="C1699:R1699" si="1210">IF(C1439&gt;0,DEC2HEX(C$1573/2,2)&amp;DEC2HEX($B1699,2),"")</f>
        <v/>
      </c>
      <c r="D1699" s="5" t="str">
        <f t="shared" si="1210"/>
        <v/>
      </c>
      <c r="E1699" s="5" t="str">
        <f t="shared" si="1210"/>
        <v/>
      </c>
      <c r="F1699" s="5" t="str">
        <f t="shared" si="1210"/>
        <v/>
      </c>
      <c r="G1699" s="5" t="str">
        <f t="shared" si="1210"/>
        <v/>
      </c>
      <c r="H1699" s="5" t="str">
        <f t="shared" si="1210"/>
        <v/>
      </c>
      <c r="I1699" s="5" t="str">
        <f t="shared" si="1210"/>
        <v/>
      </c>
      <c r="J1699" s="5" t="str">
        <f t="shared" si="1210"/>
        <v/>
      </c>
      <c r="K1699" s="5" t="str">
        <f t="shared" si="1210"/>
        <v/>
      </c>
      <c r="L1699" s="5" t="str">
        <f t="shared" si="1210"/>
        <v/>
      </c>
      <c r="M1699" s="5" t="str">
        <f t="shared" si="1210"/>
        <v/>
      </c>
      <c r="N1699" s="5" t="str">
        <f t="shared" si="1210"/>
        <v/>
      </c>
      <c r="O1699" s="5" t="str">
        <f t="shared" si="1210"/>
        <v/>
      </c>
      <c r="P1699" s="5" t="str">
        <f t="shared" si="1210"/>
        <v/>
      </c>
      <c r="Q1699" s="5" t="str">
        <f t="shared" si="1210"/>
        <v/>
      </c>
      <c r="R1699" s="20" t="str">
        <f t="shared" si="1210"/>
        <v/>
      </c>
      <c r="S1699" s="21" t="str">
        <f t="shared" si="1208"/>
        <v/>
      </c>
      <c r="T1699" s="39" t="str">
        <f>IF(S1699&lt;&gt;"",COUNTIF($S$1574:S1699,S1699),"")</f>
        <v/>
      </c>
      <c r="U1699" s="20" t="str">
        <f>IF(COUNT($T$1574:T1699)=1,S1699,"")</f>
        <v/>
      </c>
      <c r="V1699">
        <f t="shared" si="1147"/>
        <v>0</v>
      </c>
      <c r="W1699">
        <f t="shared" si="1150"/>
        <v>0</v>
      </c>
      <c r="X1699">
        <f t="shared" si="1148"/>
        <v>0</v>
      </c>
    </row>
    <row r="1700" spans="2:24" outlineLevel="1" x14ac:dyDescent="0.25">
      <c r="B1700">
        <v>126</v>
      </c>
      <c r="C1700" s="21" t="str">
        <f t="shared" ref="C1700:R1700" si="1211">IF(C1440&gt;0,DEC2HEX(C$1573/2,2)&amp;DEC2HEX($B1700,2),"")</f>
        <v/>
      </c>
      <c r="D1700" s="5" t="str">
        <f t="shared" si="1211"/>
        <v/>
      </c>
      <c r="E1700" s="5" t="str">
        <f t="shared" si="1211"/>
        <v/>
      </c>
      <c r="F1700" s="5" t="str">
        <f t="shared" si="1211"/>
        <v/>
      </c>
      <c r="G1700" s="5" t="str">
        <f t="shared" si="1211"/>
        <v/>
      </c>
      <c r="H1700" s="5" t="str">
        <f t="shared" si="1211"/>
        <v/>
      </c>
      <c r="I1700" s="5" t="str">
        <f t="shared" si="1211"/>
        <v/>
      </c>
      <c r="J1700" s="5" t="str">
        <f t="shared" si="1211"/>
        <v/>
      </c>
      <c r="K1700" s="5" t="str">
        <f t="shared" si="1211"/>
        <v/>
      </c>
      <c r="L1700" s="5" t="str">
        <f t="shared" si="1211"/>
        <v/>
      </c>
      <c r="M1700" s="5" t="str">
        <f t="shared" si="1211"/>
        <v/>
      </c>
      <c r="N1700" s="5" t="str">
        <f t="shared" si="1211"/>
        <v/>
      </c>
      <c r="O1700" s="5" t="str">
        <f t="shared" si="1211"/>
        <v/>
      </c>
      <c r="P1700" s="5" t="str">
        <f t="shared" si="1211"/>
        <v/>
      </c>
      <c r="Q1700" s="5" t="str">
        <f t="shared" si="1211"/>
        <v/>
      </c>
      <c r="R1700" s="20" t="str">
        <f t="shared" si="1211"/>
        <v/>
      </c>
      <c r="S1700" s="21" t="str">
        <f t="shared" si="1208"/>
        <v/>
      </c>
      <c r="T1700" s="39" t="str">
        <f>IF(S1700&lt;&gt;"",COUNTIF($S$1574:S1700,S1700),"")</f>
        <v/>
      </c>
      <c r="U1700" s="20" t="str">
        <f>IF(COUNT($T$1574:T1700)=1,S1700,"")</f>
        <v/>
      </c>
      <c r="V1700">
        <f t="shared" si="1147"/>
        <v>0</v>
      </c>
      <c r="W1700">
        <f t="shared" si="1150"/>
        <v>0</v>
      </c>
      <c r="X1700">
        <f t="shared" si="1148"/>
        <v>0</v>
      </c>
    </row>
    <row r="1701" spans="2:24" outlineLevel="1" x14ac:dyDescent="0.25">
      <c r="B1701">
        <v>127</v>
      </c>
      <c r="C1701" s="21" t="str">
        <f t="shared" ref="C1701:R1701" si="1212">IF(C1441&gt;0,DEC2HEX(C$1573/2,2)&amp;DEC2HEX($B1701,2),"")</f>
        <v/>
      </c>
      <c r="D1701" s="5" t="str">
        <f t="shared" si="1212"/>
        <v/>
      </c>
      <c r="E1701" s="5" t="str">
        <f t="shared" si="1212"/>
        <v/>
      </c>
      <c r="F1701" s="5" t="str">
        <f t="shared" si="1212"/>
        <v/>
      </c>
      <c r="G1701" s="5" t="str">
        <f t="shared" si="1212"/>
        <v/>
      </c>
      <c r="H1701" s="5" t="str">
        <f t="shared" si="1212"/>
        <v/>
      </c>
      <c r="I1701" s="5" t="str">
        <f t="shared" si="1212"/>
        <v/>
      </c>
      <c r="J1701" s="5" t="str">
        <f t="shared" si="1212"/>
        <v/>
      </c>
      <c r="K1701" s="5" t="str">
        <f t="shared" si="1212"/>
        <v/>
      </c>
      <c r="L1701" s="5" t="str">
        <f t="shared" si="1212"/>
        <v/>
      </c>
      <c r="M1701" s="5" t="str">
        <f t="shared" si="1212"/>
        <v/>
      </c>
      <c r="N1701" s="5" t="str">
        <f t="shared" si="1212"/>
        <v/>
      </c>
      <c r="O1701" s="5" t="str">
        <f t="shared" si="1212"/>
        <v/>
      </c>
      <c r="P1701" s="5" t="str">
        <f t="shared" si="1212"/>
        <v/>
      </c>
      <c r="Q1701" s="5" t="str">
        <f t="shared" si="1212"/>
        <v/>
      </c>
      <c r="R1701" s="20" t="str">
        <f t="shared" si="1212"/>
        <v/>
      </c>
      <c r="S1701" s="21" t="str">
        <f t="shared" si="1208"/>
        <v/>
      </c>
      <c r="T1701" s="39" t="str">
        <f>IF(S1701&lt;&gt;"",COUNTIF($S$1574:S1701,S1701),"")</f>
        <v/>
      </c>
      <c r="U1701" s="20" t="str">
        <f>IF(COUNT($T$1574:T1701)=1,S1701,"")</f>
        <v/>
      </c>
      <c r="V1701">
        <f t="shared" si="1147"/>
        <v>0</v>
      </c>
      <c r="W1701">
        <f t="shared" si="1150"/>
        <v>0</v>
      </c>
      <c r="X1701">
        <f t="shared" si="1148"/>
        <v>0</v>
      </c>
    </row>
    <row r="1702" spans="2:24" outlineLevel="1" x14ac:dyDescent="0.25">
      <c r="B1702">
        <v>128</v>
      </c>
      <c r="C1702" s="21" t="str">
        <f t="shared" ref="C1702:R1702" si="1213">IF(C1442&gt;0,DEC2HEX(C$1573/2,2)&amp;DEC2HEX($B1702,2),"")</f>
        <v/>
      </c>
      <c r="D1702" s="5" t="str">
        <f t="shared" si="1213"/>
        <v/>
      </c>
      <c r="E1702" s="5" t="str">
        <f t="shared" si="1213"/>
        <v/>
      </c>
      <c r="F1702" s="5" t="str">
        <f t="shared" si="1213"/>
        <v/>
      </c>
      <c r="G1702" s="5" t="str">
        <f t="shared" si="1213"/>
        <v/>
      </c>
      <c r="H1702" s="5" t="str">
        <f t="shared" si="1213"/>
        <v/>
      </c>
      <c r="I1702" s="5" t="str">
        <f t="shared" si="1213"/>
        <v/>
      </c>
      <c r="J1702" s="5" t="str">
        <f t="shared" si="1213"/>
        <v/>
      </c>
      <c r="K1702" s="5" t="str">
        <f t="shared" si="1213"/>
        <v/>
      </c>
      <c r="L1702" s="5" t="str">
        <f t="shared" si="1213"/>
        <v/>
      </c>
      <c r="M1702" s="5" t="str">
        <f t="shared" si="1213"/>
        <v/>
      </c>
      <c r="N1702" s="5" t="str">
        <f t="shared" si="1213"/>
        <v/>
      </c>
      <c r="O1702" s="5" t="str">
        <f t="shared" si="1213"/>
        <v/>
      </c>
      <c r="P1702" s="5" t="str">
        <f t="shared" si="1213"/>
        <v/>
      </c>
      <c r="Q1702" s="5" t="str">
        <f t="shared" si="1213"/>
        <v/>
      </c>
      <c r="R1702" s="20" t="str">
        <f t="shared" si="1213"/>
        <v/>
      </c>
      <c r="S1702" s="21" t="str">
        <f t="shared" si="1208"/>
        <v/>
      </c>
      <c r="T1702" s="39" t="str">
        <f>IF(S1702&lt;&gt;"",COUNTIF($S$1574:S1702,S1702),"")</f>
        <v/>
      </c>
      <c r="U1702" s="20" t="str">
        <f>IF(COUNT($T$1574:T1702)=1,S1702,"")</f>
        <v/>
      </c>
      <c r="V1702">
        <f t="shared" si="1147"/>
        <v>0</v>
      </c>
      <c r="W1702">
        <f t="shared" si="1150"/>
        <v>0</v>
      </c>
      <c r="X1702">
        <f t="shared" si="1148"/>
        <v>0</v>
      </c>
    </row>
    <row r="1703" spans="2:24" outlineLevel="1" x14ac:dyDescent="0.25">
      <c r="B1703">
        <v>129</v>
      </c>
      <c r="C1703" s="21" t="str">
        <f t="shared" ref="C1703:R1703" si="1214">IF(C1443&gt;0,DEC2HEX(C$1573/2,2)&amp;DEC2HEX($B1703,2),"")</f>
        <v/>
      </c>
      <c r="D1703" s="5" t="str">
        <f t="shared" si="1214"/>
        <v/>
      </c>
      <c r="E1703" s="5" t="str">
        <f t="shared" si="1214"/>
        <v/>
      </c>
      <c r="F1703" s="5" t="str">
        <f t="shared" si="1214"/>
        <v/>
      </c>
      <c r="G1703" s="5" t="str">
        <f t="shared" si="1214"/>
        <v/>
      </c>
      <c r="H1703" s="5" t="str">
        <f t="shared" si="1214"/>
        <v/>
      </c>
      <c r="I1703" s="5" t="str">
        <f t="shared" si="1214"/>
        <v/>
      </c>
      <c r="J1703" s="5" t="str">
        <f t="shared" si="1214"/>
        <v/>
      </c>
      <c r="K1703" s="5" t="str">
        <f t="shared" si="1214"/>
        <v/>
      </c>
      <c r="L1703" s="5" t="str">
        <f t="shared" si="1214"/>
        <v/>
      </c>
      <c r="M1703" s="5" t="str">
        <f t="shared" si="1214"/>
        <v/>
      </c>
      <c r="N1703" s="5" t="str">
        <f t="shared" si="1214"/>
        <v/>
      </c>
      <c r="O1703" s="5" t="str">
        <f t="shared" si="1214"/>
        <v/>
      </c>
      <c r="P1703" s="5" t="str">
        <f t="shared" si="1214"/>
        <v/>
      </c>
      <c r="Q1703" s="5" t="str">
        <f t="shared" si="1214"/>
        <v/>
      </c>
      <c r="R1703" s="20" t="str">
        <f t="shared" si="1214"/>
        <v/>
      </c>
      <c r="S1703" s="21" t="str">
        <f t="shared" si="1208"/>
        <v/>
      </c>
      <c r="T1703" s="39" t="str">
        <f>IF(S1703&lt;&gt;"",COUNTIF($S$1574:S1703,S1703),"")</f>
        <v/>
      </c>
      <c r="U1703" s="20" t="str">
        <f>IF(COUNT($T$1574:T1703)=1,S1703,"")</f>
        <v/>
      </c>
      <c r="V1703">
        <f t="shared" ref="V1703:V1766" si="1215">IF(U1703&lt;&gt;"",U1703,0)</f>
        <v>0</v>
      </c>
      <c r="W1703">
        <f t="shared" si="1150"/>
        <v>0</v>
      </c>
      <c r="X1703">
        <f t="shared" ref="X1703:X1766" si="1216">IF(W1703&gt;0,1,0)</f>
        <v>0</v>
      </c>
    </row>
    <row r="1704" spans="2:24" outlineLevel="1" x14ac:dyDescent="0.25">
      <c r="B1704">
        <v>130</v>
      </c>
      <c r="C1704" s="21" t="str">
        <f t="shared" ref="C1704:R1704" si="1217">IF(C1444&gt;0,DEC2HEX(C$1573/2,2)&amp;DEC2HEX($B1704,2),"")</f>
        <v/>
      </c>
      <c r="D1704" s="5" t="str">
        <f t="shared" si="1217"/>
        <v/>
      </c>
      <c r="E1704" s="5" t="str">
        <f t="shared" si="1217"/>
        <v/>
      </c>
      <c r="F1704" s="5" t="str">
        <f t="shared" si="1217"/>
        <v/>
      </c>
      <c r="G1704" s="5" t="str">
        <f t="shared" si="1217"/>
        <v/>
      </c>
      <c r="H1704" s="5" t="str">
        <f t="shared" si="1217"/>
        <v/>
      </c>
      <c r="I1704" s="5" t="str">
        <f t="shared" si="1217"/>
        <v/>
      </c>
      <c r="J1704" s="5" t="str">
        <f t="shared" si="1217"/>
        <v/>
      </c>
      <c r="K1704" s="5" t="str">
        <f t="shared" si="1217"/>
        <v/>
      </c>
      <c r="L1704" s="5" t="str">
        <f t="shared" si="1217"/>
        <v/>
      </c>
      <c r="M1704" s="5" t="str">
        <f t="shared" si="1217"/>
        <v/>
      </c>
      <c r="N1704" s="5" t="str">
        <f t="shared" si="1217"/>
        <v/>
      </c>
      <c r="O1704" s="5" t="str">
        <f t="shared" si="1217"/>
        <v/>
      </c>
      <c r="P1704" s="5" t="str">
        <f t="shared" si="1217"/>
        <v/>
      </c>
      <c r="Q1704" s="5" t="str">
        <f t="shared" si="1217"/>
        <v/>
      </c>
      <c r="R1704" s="20" t="str">
        <f t="shared" si="1217"/>
        <v/>
      </c>
      <c r="S1704" s="21" t="str">
        <f t="shared" si="1208"/>
        <v/>
      </c>
      <c r="T1704" s="39" t="str">
        <f>IF(S1704&lt;&gt;"",COUNTIF($S$1574:S1704,S1704),"")</f>
        <v/>
      </c>
      <c r="U1704" s="20" t="str">
        <f>IF(COUNT($T$1574:T1704)=1,S1704,"")</f>
        <v/>
      </c>
      <c r="V1704">
        <f t="shared" si="1215"/>
        <v>0</v>
      </c>
      <c r="W1704">
        <f t="shared" ref="W1704:W1767" si="1218">HEX2DEC(V1704)</f>
        <v>0</v>
      </c>
      <c r="X1704">
        <f t="shared" si="1216"/>
        <v>0</v>
      </c>
    </row>
    <row r="1705" spans="2:24" outlineLevel="1" x14ac:dyDescent="0.25">
      <c r="B1705">
        <v>131</v>
      </c>
      <c r="C1705" s="21" t="str">
        <f t="shared" ref="C1705:R1705" si="1219">IF(C1445&gt;0,DEC2HEX(C$1573/2,2)&amp;DEC2HEX($B1705,2),"")</f>
        <v/>
      </c>
      <c r="D1705" s="5" t="str">
        <f t="shared" si="1219"/>
        <v/>
      </c>
      <c r="E1705" s="5" t="str">
        <f t="shared" si="1219"/>
        <v/>
      </c>
      <c r="F1705" s="5" t="str">
        <f t="shared" si="1219"/>
        <v/>
      </c>
      <c r="G1705" s="5" t="str">
        <f t="shared" si="1219"/>
        <v/>
      </c>
      <c r="H1705" s="5" t="str">
        <f t="shared" si="1219"/>
        <v/>
      </c>
      <c r="I1705" s="5" t="str">
        <f t="shared" si="1219"/>
        <v/>
      </c>
      <c r="J1705" s="5" t="str">
        <f t="shared" si="1219"/>
        <v/>
      </c>
      <c r="K1705" s="5" t="str">
        <f t="shared" si="1219"/>
        <v/>
      </c>
      <c r="L1705" s="5" t="str">
        <f t="shared" si="1219"/>
        <v/>
      </c>
      <c r="M1705" s="5" t="str">
        <f t="shared" si="1219"/>
        <v/>
      </c>
      <c r="N1705" s="5" t="str">
        <f t="shared" si="1219"/>
        <v/>
      </c>
      <c r="O1705" s="5" t="str">
        <f t="shared" si="1219"/>
        <v/>
      </c>
      <c r="P1705" s="5" t="str">
        <f t="shared" si="1219"/>
        <v/>
      </c>
      <c r="Q1705" s="5" t="str">
        <f t="shared" si="1219"/>
        <v/>
      </c>
      <c r="R1705" s="20" t="str">
        <f t="shared" si="1219"/>
        <v/>
      </c>
      <c r="S1705" s="21" t="str">
        <f t="shared" si="1208"/>
        <v/>
      </c>
      <c r="T1705" s="39" t="str">
        <f>IF(S1705&lt;&gt;"",COUNTIF($S$1574:S1705,S1705),"")</f>
        <v/>
      </c>
      <c r="U1705" s="20" t="str">
        <f>IF(COUNT($T$1574:T1705)=1,S1705,"")</f>
        <v/>
      </c>
      <c r="V1705">
        <f t="shared" si="1215"/>
        <v>0</v>
      </c>
      <c r="W1705">
        <f t="shared" si="1218"/>
        <v>0</v>
      </c>
      <c r="X1705">
        <f t="shared" si="1216"/>
        <v>0</v>
      </c>
    </row>
    <row r="1706" spans="2:24" outlineLevel="1" x14ac:dyDescent="0.25">
      <c r="B1706">
        <v>132</v>
      </c>
      <c r="C1706" s="21" t="str">
        <f t="shared" ref="C1706:R1706" si="1220">IF(C1446&gt;0,DEC2HEX(C$1573/2,2)&amp;DEC2HEX($B1706,2),"")</f>
        <v/>
      </c>
      <c r="D1706" s="5" t="str">
        <f t="shared" si="1220"/>
        <v/>
      </c>
      <c r="E1706" s="5" t="str">
        <f t="shared" si="1220"/>
        <v/>
      </c>
      <c r="F1706" s="5" t="str">
        <f t="shared" si="1220"/>
        <v/>
      </c>
      <c r="G1706" s="5" t="str">
        <f t="shared" si="1220"/>
        <v/>
      </c>
      <c r="H1706" s="5" t="str">
        <f t="shared" si="1220"/>
        <v/>
      </c>
      <c r="I1706" s="5" t="str">
        <f t="shared" si="1220"/>
        <v/>
      </c>
      <c r="J1706" s="5" t="str">
        <f t="shared" si="1220"/>
        <v/>
      </c>
      <c r="K1706" s="5" t="str">
        <f t="shared" si="1220"/>
        <v/>
      </c>
      <c r="L1706" s="5" t="str">
        <f t="shared" si="1220"/>
        <v/>
      </c>
      <c r="M1706" s="5" t="str">
        <f t="shared" si="1220"/>
        <v/>
      </c>
      <c r="N1706" s="5" t="str">
        <f t="shared" si="1220"/>
        <v/>
      </c>
      <c r="O1706" s="5" t="str">
        <f t="shared" si="1220"/>
        <v/>
      </c>
      <c r="P1706" s="5" t="str">
        <f t="shared" si="1220"/>
        <v/>
      </c>
      <c r="Q1706" s="5" t="str">
        <f t="shared" si="1220"/>
        <v/>
      </c>
      <c r="R1706" s="20" t="str">
        <f t="shared" si="1220"/>
        <v/>
      </c>
      <c r="S1706" s="21" t="str">
        <f t="shared" si="1208"/>
        <v/>
      </c>
      <c r="T1706" s="39" t="str">
        <f>IF(S1706&lt;&gt;"",COUNTIF($S$1574:S1706,S1706),"")</f>
        <v/>
      </c>
      <c r="U1706" s="20" t="str">
        <f>IF(COUNT($T$1574:T1706)=1,S1706,"")</f>
        <v/>
      </c>
      <c r="V1706">
        <f t="shared" si="1215"/>
        <v>0</v>
      </c>
      <c r="W1706">
        <f t="shared" si="1218"/>
        <v>0</v>
      </c>
      <c r="X1706">
        <f t="shared" si="1216"/>
        <v>0</v>
      </c>
    </row>
    <row r="1707" spans="2:24" outlineLevel="1" x14ac:dyDescent="0.25">
      <c r="B1707">
        <v>133</v>
      </c>
      <c r="C1707" s="21" t="str">
        <f t="shared" ref="C1707:R1707" si="1221">IF(C1447&gt;0,DEC2HEX(C$1573/2,2)&amp;DEC2HEX($B1707,2),"")</f>
        <v/>
      </c>
      <c r="D1707" s="5" t="str">
        <f t="shared" si="1221"/>
        <v/>
      </c>
      <c r="E1707" s="5" t="str">
        <f t="shared" si="1221"/>
        <v/>
      </c>
      <c r="F1707" s="5" t="str">
        <f t="shared" si="1221"/>
        <v/>
      </c>
      <c r="G1707" s="5" t="str">
        <f t="shared" si="1221"/>
        <v/>
      </c>
      <c r="H1707" s="5" t="str">
        <f t="shared" si="1221"/>
        <v/>
      </c>
      <c r="I1707" s="5" t="str">
        <f t="shared" si="1221"/>
        <v/>
      </c>
      <c r="J1707" s="5" t="str">
        <f t="shared" si="1221"/>
        <v/>
      </c>
      <c r="K1707" s="5" t="str">
        <f t="shared" si="1221"/>
        <v/>
      </c>
      <c r="L1707" s="5" t="str">
        <f t="shared" si="1221"/>
        <v/>
      </c>
      <c r="M1707" s="5" t="str">
        <f t="shared" si="1221"/>
        <v/>
      </c>
      <c r="N1707" s="5" t="str">
        <f t="shared" si="1221"/>
        <v/>
      </c>
      <c r="O1707" s="5" t="str">
        <f t="shared" si="1221"/>
        <v/>
      </c>
      <c r="P1707" s="5" t="str">
        <f t="shared" si="1221"/>
        <v/>
      </c>
      <c r="Q1707" s="5" t="str">
        <f t="shared" si="1221"/>
        <v/>
      </c>
      <c r="R1707" s="20" t="str">
        <f t="shared" si="1221"/>
        <v/>
      </c>
      <c r="S1707" s="21" t="str">
        <f t="shared" si="1208"/>
        <v/>
      </c>
      <c r="T1707" s="39" t="str">
        <f>IF(S1707&lt;&gt;"",COUNTIF($S$1574:S1707,S1707),"")</f>
        <v/>
      </c>
      <c r="U1707" s="20" t="str">
        <f>IF(COUNT($T$1574:T1707)=1,S1707,"")</f>
        <v/>
      </c>
      <c r="V1707">
        <f t="shared" si="1215"/>
        <v>0</v>
      </c>
      <c r="W1707">
        <f t="shared" si="1218"/>
        <v>0</v>
      </c>
      <c r="X1707">
        <f t="shared" si="1216"/>
        <v>0</v>
      </c>
    </row>
    <row r="1708" spans="2:24" outlineLevel="1" x14ac:dyDescent="0.25">
      <c r="B1708">
        <v>134</v>
      </c>
      <c r="C1708" s="21" t="str">
        <f t="shared" ref="C1708:R1708" si="1222">IF(C1448&gt;0,DEC2HEX(C$1573/2,2)&amp;DEC2HEX($B1708,2),"")</f>
        <v/>
      </c>
      <c r="D1708" s="5" t="str">
        <f t="shared" si="1222"/>
        <v/>
      </c>
      <c r="E1708" s="5" t="str">
        <f t="shared" si="1222"/>
        <v/>
      </c>
      <c r="F1708" s="5" t="str">
        <f t="shared" si="1222"/>
        <v/>
      </c>
      <c r="G1708" s="5" t="str">
        <f t="shared" si="1222"/>
        <v/>
      </c>
      <c r="H1708" s="5" t="str">
        <f t="shared" si="1222"/>
        <v/>
      </c>
      <c r="I1708" s="5" t="str">
        <f t="shared" si="1222"/>
        <v/>
      </c>
      <c r="J1708" s="5" t="str">
        <f t="shared" si="1222"/>
        <v/>
      </c>
      <c r="K1708" s="5" t="str">
        <f t="shared" si="1222"/>
        <v/>
      </c>
      <c r="L1708" s="5" t="str">
        <f t="shared" si="1222"/>
        <v/>
      </c>
      <c r="M1708" s="5" t="str">
        <f t="shared" si="1222"/>
        <v/>
      </c>
      <c r="N1708" s="5" t="str">
        <f t="shared" si="1222"/>
        <v/>
      </c>
      <c r="O1708" s="5" t="str">
        <f t="shared" si="1222"/>
        <v/>
      </c>
      <c r="P1708" s="5" t="str">
        <f t="shared" si="1222"/>
        <v/>
      </c>
      <c r="Q1708" s="5" t="str">
        <f t="shared" si="1222"/>
        <v/>
      </c>
      <c r="R1708" s="20" t="str">
        <f t="shared" si="1222"/>
        <v/>
      </c>
      <c r="S1708" s="21" t="str">
        <f t="shared" si="1208"/>
        <v/>
      </c>
      <c r="T1708" s="39" t="str">
        <f>IF(S1708&lt;&gt;"",COUNTIF($S$1574:S1708,S1708),"")</f>
        <v/>
      </c>
      <c r="U1708" s="20" t="str">
        <f>IF(COUNT($T$1574:T1708)=1,S1708,"")</f>
        <v/>
      </c>
      <c r="V1708">
        <f t="shared" si="1215"/>
        <v>0</v>
      </c>
      <c r="W1708">
        <f t="shared" si="1218"/>
        <v>0</v>
      </c>
      <c r="X1708">
        <f t="shared" si="1216"/>
        <v>0</v>
      </c>
    </row>
    <row r="1709" spans="2:24" outlineLevel="1" x14ac:dyDescent="0.25">
      <c r="B1709">
        <v>135</v>
      </c>
      <c r="C1709" s="21" t="str">
        <f t="shared" ref="C1709:R1709" si="1223">IF(C1449&gt;0,DEC2HEX(C$1573/2,2)&amp;DEC2HEX($B1709,2),"")</f>
        <v/>
      </c>
      <c r="D1709" s="5" t="str">
        <f t="shared" si="1223"/>
        <v/>
      </c>
      <c r="E1709" s="5" t="str">
        <f t="shared" si="1223"/>
        <v/>
      </c>
      <c r="F1709" s="5" t="str">
        <f t="shared" si="1223"/>
        <v/>
      </c>
      <c r="G1709" s="5" t="str">
        <f t="shared" si="1223"/>
        <v/>
      </c>
      <c r="H1709" s="5" t="str">
        <f t="shared" si="1223"/>
        <v/>
      </c>
      <c r="I1709" s="5" t="str">
        <f t="shared" si="1223"/>
        <v/>
      </c>
      <c r="J1709" s="5" t="str">
        <f t="shared" si="1223"/>
        <v/>
      </c>
      <c r="K1709" s="5" t="str">
        <f t="shared" si="1223"/>
        <v/>
      </c>
      <c r="L1709" s="5" t="str">
        <f t="shared" si="1223"/>
        <v/>
      </c>
      <c r="M1709" s="5" t="str">
        <f t="shared" si="1223"/>
        <v/>
      </c>
      <c r="N1709" s="5" t="str">
        <f t="shared" si="1223"/>
        <v/>
      </c>
      <c r="O1709" s="5" t="str">
        <f t="shared" si="1223"/>
        <v/>
      </c>
      <c r="P1709" s="5" t="str">
        <f t="shared" si="1223"/>
        <v/>
      </c>
      <c r="Q1709" s="5" t="str">
        <f t="shared" si="1223"/>
        <v/>
      </c>
      <c r="R1709" s="20" t="str">
        <f t="shared" si="1223"/>
        <v/>
      </c>
      <c r="S1709" s="21" t="str">
        <f t="shared" si="1208"/>
        <v/>
      </c>
      <c r="T1709" s="39" t="str">
        <f>IF(S1709&lt;&gt;"",COUNTIF($S$1574:S1709,S1709),"")</f>
        <v/>
      </c>
      <c r="U1709" s="20" t="str">
        <f>IF(COUNT($T$1574:T1709)=1,S1709,"")</f>
        <v/>
      </c>
      <c r="V1709">
        <f t="shared" si="1215"/>
        <v>0</v>
      </c>
      <c r="W1709">
        <f t="shared" si="1218"/>
        <v>0</v>
      </c>
      <c r="X1709">
        <f t="shared" si="1216"/>
        <v>0</v>
      </c>
    </row>
    <row r="1710" spans="2:24" outlineLevel="1" x14ac:dyDescent="0.25">
      <c r="B1710">
        <v>136</v>
      </c>
      <c r="C1710" s="21" t="str">
        <f t="shared" ref="C1710:R1710" si="1224">IF(C1450&gt;0,DEC2HEX(C$1573/2,2)&amp;DEC2HEX($B1710,2),"")</f>
        <v/>
      </c>
      <c r="D1710" s="5" t="str">
        <f t="shared" si="1224"/>
        <v/>
      </c>
      <c r="E1710" s="5" t="str">
        <f t="shared" si="1224"/>
        <v/>
      </c>
      <c r="F1710" s="5" t="str">
        <f t="shared" si="1224"/>
        <v/>
      </c>
      <c r="G1710" s="5" t="str">
        <f t="shared" si="1224"/>
        <v/>
      </c>
      <c r="H1710" s="5" t="str">
        <f t="shared" si="1224"/>
        <v/>
      </c>
      <c r="I1710" s="5" t="str">
        <f t="shared" si="1224"/>
        <v/>
      </c>
      <c r="J1710" s="5" t="str">
        <f t="shared" si="1224"/>
        <v/>
      </c>
      <c r="K1710" s="5" t="str">
        <f t="shared" si="1224"/>
        <v/>
      </c>
      <c r="L1710" s="5" t="str">
        <f t="shared" si="1224"/>
        <v/>
      </c>
      <c r="M1710" s="5" t="str">
        <f t="shared" si="1224"/>
        <v/>
      </c>
      <c r="N1710" s="5" t="str">
        <f t="shared" si="1224"/>
        <v/>
      </c>
      <c r="O1710" s="5" t="str">
        <f t="shared" si="1224"/>
        <v/>
      </c>
      <c r="P1710" s="5" t="str">
        <f t="shared" si="1224"/>
        <v/>
      </c>
      <c r="Q1710" s="5" t="str">
        <f t="shared" si="1224"/>
        <v/>
      </c>
      <c r="R1710" s="20" t="str">
        <f t="shared" si="1224"/>
        <v/>
      </c>
      <c r="S1710" s="21" t="str">
        <f t="shared" si="1208"/>
        <v/>
      </c>
      <c r="T1710" s="39" t="str">
        <f>IF(S1710&lt;&gt;"",COUNTIF($S$1574:S1710,S1710),"")</f>
        <v/>
      </c>
      <c r="U1710" s="20" t="str">
        <f>IF(COUNT($T$1574:T1710)=1,S1710,"")</f>
        <v/>
      </c>
      <c r="V1710">
        <f t="shared" si="1215"/>
        <v>0</v>
      </c>
      <c r="W1710">
        <f t="shared" si="1218"/>
        <v>0</v>
      </c>
      <c r="X1710">
        <f t="shared" si="1216"/>
        <v>0</v>
      </c>
    </row>
    <row r="1711" spans="2:24" outlineLevel="1" x14ac:dyDescent="0.25">
      <c r="B1711">
        <v>137</v>
      </c>
      <c r="C1711" s="21" t="str">
        <f t="shared" ref="C1711:R1711" si="1225">IF(C1451&gt;0,DEC2HEX(C$1573/2,2)&amp;DEC2HEX($B1711,2),"")</f>
        <v/>
      </c>
      <c r="D1711" s="5" t="str">
        <f t="shared" si="1225"/>
        <v/>
      </c>
      <c r="E1711" s="5" t="str">
        <f t="shared" si="1225"/>
        <v/>
      </c>
      <c r="F1711" s="5" t="str">
        <f t="shared" si="1225"/>
        <v/>
      </c>
      <c r="G1711" s="5" t="str">
        <f t="shared" si="1225"/>
        <v/>
      </c>
      <c r="H1711" s="5" t="str">
        <f t="shared" si="1225"/>
        <v/>
      </c>
      <c r="I1711" s="5" t="str">
        <f t="shared" si="1225"/>
        <v/>
      </c>
      <c r="J1711" s="5" t="str">
        <f t="shared" si="1225"/>
        <v/>
      </c>
      <c r="K1711" s="5" t="str">
        <f t="shared" si="1225"/>
        <v/>
      </c>
      <c r="L1711" s="5" t="str">
        <f t="shared" si="1225"/>
        <v/>
      </c>
      <c r="M1711" s="5" t="str">
        <f t="shared" si="1225"/>
        <v/>
      </c>
      <c r="N1711" s="5" t="str">
        <f t="shared" si="1225"/>
        <v/>
      </c>
      <c r="O1711" s="5" t="str">
        <f t="shared" si="1225"/>
        <v/>
      </c>
      <c r="P1711" s="5" t="str">
        <f t="shared" si="1225"/>
        <v/>
      </c>
      <c r="Q1711" s="5" t="str">
        <f t="shared" si="1225"/>
        <v/>
      </c>
      <c r="R1711" s="20" t="str">
        <f t="shared" si="1225"/>
        <v/>
      </c>
      <c r="S1711" s="21" t="str">
        <f t="shared" si="1208"/>
        <v/>
      </c>
      <c r="T1711" s="39" t="str">
        <f>IF(S1711&lt;&gt;"",COUNTIF($S$1574:S1711,S1711),"")</f>
        <v/>
      </c>
      <c r="U1711" s="20" t="str">
        <f>IF(COUNT($T$1574:T1711)=1,S1711,"")</f>
        <v/>
      </c>
      <c r="V1711">
        <f t="shared" si="1215"/>
        <v>0</v>
      </c>
      <c r="W1711">
        <f t="shared" si="1218"/>
        <v>0</v>
      </c>
      <c r="X1711">
        <f t="shared" si="1216"/>
        <v>0</v>
      </c>
    </row>
    <row r="1712" spans="2:24" outlineLevel="1" x14ac:dyDescent="0.25">
      <c r="B1712">
        <v>138</v>
      </c>
      <c r="C1712" s="21" t="str">
        <f t="shared" ref="C1712:R1712" si="1226">IF(C1452&gt;0,DEC2HEX(C$1573/2,2)&amp;DEC2HEX($B1712,2),"")</f>
        <v/>
      </c>
      <c r="D1712" s="5" t="str">
        <f t="shared" si="1226"/>
        <v/>
      </c>
      <c r="E1712" s="5" t="str">
        <f t="shared" si="1226"/>
        <v/>
      </c>
      <c r="F1712" s="5" t="str">
        <f t="shared" si="1226"/>
        <v/>
      </c>
      <c r="G1712" s="5" t="str">
        <f t="shared" si="1226"/>
        <v/>
      </c>
      <c r="H1712" s="5" t="str">
        <f t="shared" si="1226"/>
        <v/>
      </c>
      <c r="I1712" s="5" t="str">
        <f t="shared" si="1226"/>
        <v/>
      </c>
      <c r="J1712" s="5" t="str">
        <f t="shared" si="1226"/>
        <v/>
      </c>
      <c r="K1712" s="5" t="str">
        <f t="shared" si="1226"/>
        <v/>
      </c>
      <c r="L1712" s="5" t="str">
        <f t="shared" si="1226"/>
        <v/>
      </c>
      <c r="M1712" s="5" t="str">
        <f t="shared" si="1226"/>
        <v/>
      </c>
      <c r="N1712" s="5" t="str">
        <f t="shared" si="1226"/>
        <v/>
      </c>
      <c r="O1712" s="5" t="str">
        <f t="shared" si="1226"/>
        <v/>
      </c>
      <c r="P1712" s="5" t="str">
        <f t="shared" si="1226"/>
        <v/>
      </c>
      <c r="Q1712" s="5" t="str">
        <f t="shared" si="1226"/>
        <v/>
      </c>
      <c r="R1712" s="20" t="str">
        <f t="shared" si="1226"/>
        <v/>
      </c>
      <c r="S1712" s="21" t="str">
        <f t="shared" si="1208"/>
        <v/>
      </c>
      <c r="T1712" s="39" t="str">
        <f>IF(S1712&lt;&gt;"",COUNTIF($S$1574:S1712,S1712),"")</f>
        <v/>
      </c>
      <c r="U1712" s="20" t="str">
        <f>IF(COUNT($T$1574:T1712)=1,S1712,"")</f>
        <v/>
      </c>
      <c r="V1712">
        <f t="shared" si="1215"/>
        <v>0</v>
      </c>
      <c r="W1712">
        <f t="shared" si="1218"/>
        <v>0</v>
      </c>
      <c r="X1712">
        <f t="shared" si="1216"/>
        <v>0</v>
      </c>
    </row>
    <row r="1713" spans="2:24" outlineLevel="1" x14ac:dyDescent="0.25">
      <c r="B1713">
        <v>139</v>
      </c>
      <c r="C1713" s="21" t="str">
        <f t="shared" ref="C1713:R1713" si="1227">IF(C1453&gt;0,DEC2HEX(C$1573/2,2)&amp;DEC2HEX($B1713,2),"")</f>
        <v/>
      </c>
      <c r="D1713" s="5" t="str">
        <f t="shared" si="1227"/>
        <v/>
      </c>
      <c r="E1713" s="5" t="str">
        <f t="shared" si="1227"/>
        <v/>
      </c>
      <c r="F1713" s="5" t="str">
        <f t="shared" si="1227"/>
        <v/>
      </c>
      <c r="G1713" s="5" t="str">
        <f t="shared" si="1227"/>
        <v/>
      </c>
      <c r="H1713" s="5" t="str">
        <f t="shared" si="1227"/>
        <v/>
      </c>
      <c r="I1713" s="5" t="str">
        <f t="shared" si="1227"/>
        <v/>
      </c>
      <c r="J1713" s="5" t="str">
        <f t="shared" si="1227"/>
        <v/>
      </c>
      <c r="K1713" s="5" t="str">
        <f t="shared" si="1227"/>
        <v/>
      </c>
      <c r="L1713" s="5" t="str">
        <f t="shared" si="1227"/>
        <v/>
      </c>
      <c r="M1713" s="5" t="str">
        <f t="shared" si="1227"/>
        <v/>
      </c>
      <c r="N1713" s="5" t="str">
        <f t="shared" si="1227"/>
        <v/>
      </c>
      <c r="O1713" s="5" t="str">
        <f t="shared" si="1227"/>
        <v/>
      </c>
      <c r="P1713" s="5" t="str">
        <f t="shared" si="1227"/>
        <v/>
      </c>
      <c r="Q1713" s="5" t="str">
        <f t="shared" si="1227"/>
        <v/>
      </c>
      <c r="R1713" s="20" t="str">
        <f t="shared" si="1227"/>
        <v/>
      </c>
      <c r="S1713" s="21" t="str">
        <f t="shared" si="1208"/>
        <v/>
      </c>
      <c r="T1713" s="39" t="str">
        <f>IF(S1713&lt;&gt;"",COUNTIF($S$1574:S1713,S1713),"")</f>
        <v/>
      </c>
      <c r="U1713" s="20" t="str">
        <f>IF(COUNT($T$1574:T1713)=1,S1713,"")</f>
        <v/>
      </c>
      <c r="V1713">
        <f t="shared" si="1215"/>
        <v>0</v>
      </c>
      <c r="W1713">
        <f t="shared" si="1218"/>
        <v>0</v>
      </c>
      <c r="X1713">
        <f t="shared" si="1216"/>
        <v>0</v>
      </c>
    </row>
    <row r="1714" spans="2:24" outlineLevel="1" x14ac:dyDescent="0.25">
      <c r="B1714">
        <v>140</v>
      </c>
      <c r="C1714" s="21" t="str">
        <f t="shared" ref="C1714:R1714" si="1228">IF(C1454&gt;0,DEC2HEX(C$1573/2,2)&amp;DEC2HEX($B1714,2),"")</f>
        <v/>
      </c>
      <c r="D1714" s="5" t="str">
        <f t="shared" si="1228"/>
        <v/>
      </c>
      <c r="E1714" s="5" t="str">
        <f t="shared" si="1228"/>
        <v/>
      </c>
      <c r="F1714" s="5" t="str">
        <f t="shared" si="1228"/>
        <v/>
      </c>
      <c r="G1714" s="5" t="str">
        <f t="shared" si="1228"/>
        <v/>
      </c>
      <c r="H1714" s="5" t="str">
        <f t="shared" si="1228"/>
        <v/>
      </c>
      <c r="I1714" s="5" t="str">
        <f t="shared" si="1228"/>
        <v/>
      </c>
      <c r="J1714" s="5" t="str">
        <f t="shared" si="1228"/>
        <v/>
      </c>
      <c r="K1714" s="5" t="str">
        <f t="shared" si="1228"/>
        <v/>
      </c>
      <c r="L1714" s="5" t="str">
        <f t="shared" si="1228"/>
        <v/>
      </c>
      <c r="M1714" s="5" t="str">
        <f t="shared" si="1228"/>
        <v/>
      </c>
      <c r="N1714" s="5" t="str">
        <f t="shared" si="1228"/>
        <v/>
      </c>
      <c r="O1714" s="5" t="str">
        <f t="shared" si="1228"/>
        <v/>
      </c>
      <c r="P1714" s="5" t="str">
        <f t="shared" si="1228"/>
        <v/>
      </c>
      <c r="Q1714" s="5" t="str">
        <f t="shared" si="1228"/>
        <v/>
      </c>
      <c r="R1714" s="20" t="str">
        <f t="shared" si="1228"/>
        <v/>
      </c>
      <c r="S1714" s="21" t="str">
        <f t="shared" si="1208"/>
        <v/>
      </c>
      <c r="T1714" s="39" t="str">
        <f>IF(S1714&lt;&gt;"",COUNTIF($S$1574:S1714,S1714),"")</f>
        <v/>
      </c>
      <c r="U1714" s="20" t="str">
        <f>IF(COUNT($T$1574:T1714)=1,S1714,"")</f>
        <v/>
      </c>
      <c r="V1714">
        <f t="shared" si="1215"/>
        <v>0</v>
      </c>
      <c r="W1714">
        <f t="shared" si="1218"/>
        <v>0</v>
      </c>
      <c r="X1714">
        <f t="shared" si="1216"/>
        <v>0</v>
      </c>
    </row>
    <row r="1715" spans="2:24" outlineLevel="1" x14ac:dyDescent="0.25">
      <c r="B1715">
        <v>141</v>
      </c>
      <c r="C1715" s="21" t="str">
        <f t="shared" ref="C1715:R1715" si="1229">IF(C1455&gt;0,DEC2HEX(C$1573/2,2)&amp;DEC2HEX($B1715,2),"")</f>
        <v/>
      </c>
      <c r="D1715" s="5" t="str">
        <f t="shared" si="1229"/>
        <v/>
      </c>
      <c r="E1715" s="5" t="str">
        <f t="shared" si="1229"/>
        <v/>
      </c>
      <c r="F1715" s="5" t="str">
        <f t="shared" si="1229"/>
        <v/>
      </c>
      <c r="G1715" s="5" t="str">
        <f t="shared" si="1229"/>
        <v/>
      </c>
      <c r="H1715" s="5" t="str">
        <f t="shared" si="1229"/>
        <v/>
      </c>
      <c r="I1715" s="5" t="str">
        <f t="shared" si="1229"/>
        <v/>
      </c>
      <c r="J1715" s="5" t="str">
        <f t="shared" si="1229"/>
        <v/>
      </c>
      <c r="K1715" s="5" t="str">
        <f t="shared" si="1229"/>
        <v/>
      </c>
      <c r="L1715" s="5" t="str">
        <f t="shared" si="1229"/>
        <v/>
      </c>
      <c r="M1715" s="5" t="str">
        <f t="shared" si="1229"/>
        <v/>
      </c>
      <c r="N1715" s="5" t="str">
        <f t="shared" si="1229"/>
        <v/>
      </c>
      <c r="O1715" s="5" t="str">
        <f t="shared" si="1229"/>
        <v/>
      </c>
      <c r="P1715" s="5" t="str">
        <f t="shared" si="1229"/>
        <v/>
      </c>
      <c r="Q1715" s="5" t="str">
        <f t="shared" si="1229"/>
        <v/>
      </c>
      <c r="R1715" s="20" t="str">
        <f t="shared" si="1229"/>
        <v/>
      </c>
      <c r="S1715" s="21" t="str">
        <f t="shared" si="1208"/>
        <v/>
      </c>
      <c r="T1715" s="39" t="str">
        <f>IF(S1715&lt;&gt;"",COUNTIF($S$1574:S1715,S1715),"")</f>
        <v/>
      </c>
      <c r="U1715" s="20" t="str">
        <f>IF(COUNT($T$1574:T1715)=1,S1715,"")</f>
        <v/>
      </c>
      <c r="V1715">
        <f t="shared" si="1215"/>
        <v>0</v>
      </c>
      <c r="W1715">
        <f t="shared" si="1218"/>
        <v>0</v>
      </c>
      <c r="X1715">
        <f t="shared" si="1216"/>
        <v>0</v>
      </c>
    </row>
    <row r="1716" spans="2:24" outlineLevel="1" x14ac:dyDescent="0.25">
      <c r="B1716">
        <v>142</v>
      </c>
      <c r="C1716" s="21" t="str">
        <f t="shared" ref="C1716:R1716" si="1230">IF(C1456&gt;0,DEC2HEX(C$1573/2,2)&amp;DEC2HEX($B1716,2),"")</f>
        <v/>
      </c>
      <c r="D1716" s="5" t="str">
        <f t="shared" si="1230"/>
        <v/>
      </c>
      <c r="E1716" s="5" t="str">
        <f t="shared" si="1230"/>
        <v/>
      </c>
      <c r="F1716" s="5" t="str">
        <f t="shared" si="1230"/>
        <v/>
      </c>
      <c r="G1716" s="5" t="str">
        <f t="shared" si="1230"/>
        <v/>
      </c>
      <c r="H1716" s="5" t="str">
        <f t="shared" si="1230"/>
        <v/>
      </c>
      <c r="I1716" s="5" t="str">
        <f t="shared" si="1230"/>
        <v/>
      </c>
      <c r="J1716" s="5" t="str">
        <f t="shared" si="1230"/>
        <v/>
      </c>
      <c r="K1716" s="5" t="str">
        <f t="shared" si="1230"/>
        <v/>
      </c>
      <c r="L1716" s="5" t="str">
        <f t="shared" si="1230"/>
        <v/>
      </c>
      <c r="M1716" s="5" t="str">
        <f t="shared" si="1230"/>
        <v/>
      </c>
      <c r="N1716" s="5" t="str">
        <f t="shared" si="1230"/>
        <v/>
      </c>
      <c r="O1716" s="5" t="str">
        <f t="shared" si="1230"/>
        <v/>
      </c>
      <c r="P1716" s="5" t="str">
        <f t="shared" si="1230"/>
        <v/>
      </c>
      <c r="Q1716" s="5" t="str">
        <f t="shared" si="1230"/>
        <v/>
      </c>
      <c r="R1716" s="20" t="str">
        <f t="shared" si="1230"/>
        <v/>
      </c>
      <c r="S1716" s="21" t="str">
        <f t="shared" si="1208"/>
        <v/>
      </c>
      <c r="T1716" s="39" t="str">
        <f>IF(S1716&lt;&gt;"",COUNTIF($S$1574:S1716,S1716),"")</f>
        <v/>
      </c>
      <c r="U1716" s="20" t="str">
        <f>IF(COUNT($T$1574:T1716)=1,S1716,"")</f>
        <v/>
      </c>
      <c r="V1716">
        <f t="shared" si="1215"/>
        <v>0</v>
      </c>
      <c r="W1716">
        <f t="shared" si="1218"/>
        <v>0</v>
      </c>
      <c r="X1716">
        <f t="shared" si="1216"/>
        <v>0</v>
      </c>
    </row>
    <row r="1717" spans="2:24" outlineLevel="1" x14ac:dyDescent="0.25">
      <c r="B1717">
        <v>143</v>
      </c>
      <c r="C1717" s="21" t="str">
        <f t="shared" ref="C1717:R1717" si="1231">IF(C1457&gt;0,DEC2HEX(C$1573/2,2)&amp;DEC2HEX($B1717,2),"")</f>
        <v/>
      </c>
      <c r="D1717" s="5" t="str">
        <f t="shared" si="1231"/>
        <v/>
      </c>
      <c r="E1717" s="5" t="str">
        <f t="shared" si="1231"/>
        <v/>
      </c>
      <c r="F1717" s="5" t="str">
        <f t="shared" si="1231"/>
        <v/>
      </c>
      <c r="G1717" s="5" t="str">
        <f t="shared" si="1231"/>
        <v/>
      </c>
      <c r="H1717" s="5" t="str">
        <f t="shared" si="1231"/>
        <v/>
      </c>
      <c r="I1717" s="5" t="str">
        <f t="shared" si="1231"/>
        <v/>
      </c>
      <c r="J1717" s="5" t="str">
        <f t="shared" si="1231"/>
        <v/>
      </c>
      <c r="K1717" s="5" t="str">
        <f t="shared" si="1231"/>
        <v/>
      </c>
      <c r="L1717" s="5" t="str">
        <f t="shared" si="1231"/>
        <v/>
      </c>
      <c r="M1717" s="5" t="str">
        <f t="shared" si="1231"/>
        <v/>
      </c>
      <c r="N1717" s="5" t="str">
        <f t="shared" si="1231"/>
        <v/>
      </c>
      <c r="O1717" s="5" t="str">
        <f t="shared" si="1231"/>
        <v/>
      </c>
      <c r="P1717" s="5" t="str">
        <f t="shared" si="1231"/>
        <v/>
      </c>
      <c r="Q1717" s="5" t="str">
        <f t="shared" si="1231"/>
        <v/>
      </c>
      <c r="R1717" s="20" t="str">
        <f t="shared" si="1231"/>
        <v/>
      </c>
      <c r="S1717" s="21" t="str">
        <f t="shared" si="1208"/>
        <v/>
      </c>
      <c r="T1717" s="39" t="str">
        <f>IF(S1717&lt;&gt;"",COUNTIF($S$1574:S1717,S1717),"")</f>
        <v/>
      </c>
      <c r="U1717" s="20" t="str">
        <f>IF(COUNT($T$1574:T1717)=1,S1717,"")</f>
        <v/>
      </c>
      <c r="V1717">
        <f t="shared" si="1215"/>
        <v>0</v>
      </c>
      <c r="W1717">
        <f t="shared" si="1218"/>
        <v>0</v>
      </c>
      <c r="X1717">
        <f t="shared" si="1216"/>
        <v>0</v>
      </c>
    </row>
    <row r="1718" spans="2:24" outlineLevel="1" x14ac:dyDescent="0.25">
      <c r="B1718">
        <v>144</v>
      </c>
      <c r="C1718" s="21" t="str">
        <f t="shared" ref="C1718:R1718" si="1232">IF(C1458&gt;0,DEC2HEX(C$1573/2,2)&amp;DEC2HEX($B1718,2),"")</f>
        <v/>
      </c>
      <c r="D1718" s="5" t="str">
        <f t="shared" si="1232"/>
        <v/>
      </c>
      <c r="E1718" s="5" t="str">
        <f t="shared" si="1232"/>
        <v/>
      </c>
      <c r="F1718" s="5" t="str">
        <f t="shared" si="1232"/>
        <v/>
      </c>
      <c r="G1718" s="5" t="str">
        <f t="shared" si="1232"/>
        <v/>
      </c>
      <c r="H1718" s="5" t="str">
        <f t="shared" si="1232"/>
        <v/>
      </c>
      <c r="I1718" s="5" t="str">
        <f t="shared" si="1232"/>
        <v/>
      </c>
      <c r="J1718" s="5" t="str">
        <f t="shared" si="1232"/>
        <v/>
      </c>
      <c r="K1718" s="5" t="str">
        <f t="shared" si="1232"/>
        <v/>
      </c>
      <c r="L1718" s="5" t="str">
        <f t="shared" si="1232"/>
        <v/>
      </c>
      <c r="M1718" s="5" t="str">
        <f t="shared" si="1232"/>
        <v/>
      </c>
      <c r="N1718" s="5" t="str">
        <f t="shared" si="1232"/>
        <v/>
      </c>
      <c r="O1718" s="5" t="str">
        <f t="shared" si="1232"/>
        <v/>
      </c>
      <c r="P1718" s="5" t="str">
        <f t="shared" si="1232"/>
        <v/>
      </c>
      <c r="Q1718" s="5" t="str">
        <f t="shared" si="1232"/>
        <v/>
      </c>
      <c r="R1718" s="20" t="str">
        <f t="shared" si="1232"/>
        <v/>
      </c>
      <c r="S1718" s="21" t="str">
        <f t="shared" si="1208"/>
        <v/>
      </c>
      <c r="T1718" s="39" t="str">
        <f>IF(S1718&lt;&gt;"",COUNTIF($S$1574:S1718,S1718),"")</f>
        <v/>
      </c>
      <c r="U1718" s="20" t="str">
        <f>IF(COUNT($T$1574:T1718)=1,S1718,"")</f>
        <v/>
      </c>
      <c r="V1718">
        <f t="shared" si="1215"/>
        <v>0</v>
      </c>
      <c r="W1718">
        <f t="shared" si="1218"/>
        <v>0</v>
      </c>
      <c r="X1718">
        <f t="shared" si="1216"/>
        <v>0</v>
      </c>
    </row>
    <row r="1719" spans="2:24" outlineLevel="1" x14ac:dyDescent="0.25">
      <c r="B1719">
        <v>145</v>
      </c>
      <c r="C1719" s="21" t="str">
        <f t="shared" ref="C1719:R1719" si="1233">IF(C1459&gt;0,DEC2HEX(C$1573/2,2)&amp;DEC2HEX($B1719,2),"")</f>
        <v/>
      </c>
      <c r="D1719" s="5" t="str">
        <f t="shared" si="1233"/>
        <v/>
      </c>
      <c r="E1719" s="5" t="str">
        <f t="shared" si="1233"/>
        <v/>
      </c>
      <c r="F1719" s="5" t="str">
        <f t="shared" si="1233"/>
        <v/>
      </c>
      <c r="G1719" s="5" t="str">
        <f t="shared" si="1233"/>
        <v/>
      </c>
      <c r="H1719" s="5" t="str">
        <f t="shared" si="1233"/>
        <v/>
      </c>
      <c r="I1719" s="5" t="str">
        <f t="shared" si="1233"/>
        <v/>
      </c>
      <c r="J1719" s="5" t="str">
        <f t="shared" si="1233"/>
        <v/>
      </c>
      <c r="K1719" s="5" t="str">
        <f t="shared" si="1233"/>
        <v/>
      </c>
      <c r="L1719" s="5" t="str">
        <f t="shared" si="1233"/>
        <v/>
      </c>
      <c r="M1719" s="5" t="str">
        <f t="shared" si="1233"/>
        <v/>
      </c>
      <c r="N1719" s="5" t="str">
        <f t="shared" si="1233"/>
        <v/>
      </c>
      <c r="O1719" s="5" t="str">
        <f t="shared" si="1233"/>
        <v/>
      </c>
      <c r="P1719" s="5" t="str">
        <f t="shared" si="1233"/>
        <v/>
      </c>
      <c r="Q1719" s="5" t="str">
        <f t="shared" si="1233"/>
        <v/>
      </c>
      <c r="R1719" s="20" t="str">
        <f t="shared" si="1233"/>
        <v/>
      </c>
      <c r="S1719" s="21" t="str">
        <f t="shared" si="1208"/>
        <v/>
      </c>
      <c r="T1719" s="39" t="str">
        <f>IF(S1719&lt;&gt;"",COUNTIF($S$1574:S1719,S1719),"")</f>
        <v/>
      </c>
      <c r="U1719" s="20" t="str">
        <f>IF(COUNT($T$1574:T1719)=1,S1719,"")</f>
        <v/>
      </c>
      <c r="V1719">
        <f t="shared" si="1215"/>
        <v>0</v>
      </c>
      <c r="W1719">
        <f t="shared" si="1218"/>
        <v>0</v>
      </c>
      <c r="X1719">
        <f t="shared" si="1216"/>
        <v>0</v>
      </c>
    </row>
    <row r="1720" spans="2:24" outlineLevel="1" x14ac:dyDescent="0.25">
      <c r="B1720">
        <v>146</v>
      </c>
      <c r="C1720" s="21" t="str">
        <f t="shared" ref="C1720:R1720" si="1234">IF(C1460&gt;0,DEC2HEX(C$1573/2,2)&amp;DEC2HEX($B1720,2),"")</f>
        <v/>
      </c>
      <c r="D1720" s="5" t="str">
        <f t="shared" si="1234"/>
        <v/>
      </c>
      <c r="E1720" s="5" t="str">
        <f t="shared" si="1234"/>
        <v/>
      </c>
      <c r="F1720" s="5" t="str">
        <f t="shared" si="1234"/>
        <v/>
      </c>
      <c r="G1720" s="5" t="str">
        <f t="shared" si="1234"/>
        <v/>
      </c>
      <c r="H1720" s="5" t="str">
        <f t="shared" si="1234"/>
        <v/>
      </c>
      <c r="I1720" s="5" t="str">
        <f t="shared" si="1234"/>
        <v/>
      </c>
      <c r="J1720" s="5" t="str">
        <f t="shared" si="1234"/>
        <v/>
      </c>
      <c r="K1720" s="5" t="str">
        <f t="shared" si="1234"/>
        <v/>
      </c>
      <c r="L1720" s="5" t="str">
        <f t="shared" si="1234"/>
        <v/>
      </c>
      <c r="M1720" s="5" t="str">
        <f t="shared" si="1234"/>
        <v/>
      </c>
      <c r="N1720" s="5" t="str">
        <f t="shared" si="1234"/>
        <v/>
      </c>
      <c r="O1720" s="5" t="str">
        <f t="shared" si="1234"/>
        <v/>
      </c>
      <c r="P1720" s="5" t="str">
        <f t="shared" si="1234"/>
        <v/>
      </c>
      <c r="Q1720" s="5" t="str">
        <f t="shared" si="1234"/>
        <v/>
      </c>
      <c r="R1720" s="20" t="str">
        <f t="shared" si="1234"/>
        <v/>
      </c>
      <c r="S1720" s="21" t="str">
        <f t="shared" si="1208"/>
        <v/>
      </c>
      <c r="T1720" s="39" t="str">
        <f>IF(S1720&lt;&gt;"",COUNTIF($S$1574:S1720,S1720),"")</f>
        <v/>
      </c>
      <c r="U1720" s="20" t="str">
        <f>IF(COUNT($T$1574:T1720)=1,S1720,"")</f>
        <v/>
      </c>
      <c r="V1720">
        <f t="shared" si="1215"/>
        <v>0</v>
      </c>
      <c r="W1720">
        <f t="shared" si="1218"/>
        <v>0</v>
      </c>
      <c r="X1720">
        <f t="shared" si="1216"/>
        <v>0</v>
      </c>
    </row>
    <row r="1721" spans="2:24" outlineLevel="1" x14ac:dyDescent="0.25">
      <c r="B1721">
        <v>147</v>
      </c>
      <c r="C1721" s="21" t="str">
        <f t="shared" ref="C1721:R1721" si="1235">IF(C1461&gt;0,DEC2HEX(C$1573/2,2)&amp;DEC2HEX($B1721,2),"")</f>
        <v/>
      </c>
      <c r="D1721" s="5" t="str">
        <f t="shared" si="1235"/>
        <v/>
      </c>
      <c r="E1721" s="5" t="str">
        <f t="shared" si="1235"/>
        <v/>
      </c>
      <c r="F1721" s="5" t="str">
        <f t="shared" si="1235"/>
        <v/>
      </c>
      <c r="G1721" s="5" t="str">
        <f t="shared" si="1235"/>
        <v/>
      </c>
      <c r="H1721" s="5" t="str">
        <f t="shared" si="1235"/>
        <v/>
      </c>
      <c r="I1721" s="5" t="str">
        <f t="shared" si="1235"/>
        <v/>
      </c>
      <c r="J1721" s="5" t="str">
        <f t="shared" si="1235"/>
        <v/>
      </c>
      <c r="K1721" s="5" t="str">
        <f t="shared" si="1235"/>
        <v/>
      </c>
      <c r="L1721" s="5" t="str">
        <f t="shared" si="1235"/>
        <v/>
      </c>
      <c r="M1721" s="5" t="str">
        <f t="shared" si="1235"/>
        <v/>
      </c>
      <c r="N1721" s="5" t="str">
        <f t="shared" si="1235"/>
        <v/>
      </c>
      <c r="O1721" s="5" t="str">
        <f t="shared" si="1235"/>
        <v/>
      </c>
      <c r="P1721" s="5" t="str">
        <f t="shared" si="1235"/>
        <v/>
      </c>
      <c r="Q1721" s="5" t="str">
        <f t="shared" si="1235"/>
        <v/>
      </c>
      <c r="R1721" s="20" t="str">
        <f t="shared" si="1235"/>
        <v/>
      </c>
      <c r="S1721" s="21" t="str">
        <f t="shared" si="1208"/>
        <v/>
      </c>
      <c r="T1721" s="39" t="str">
        <f>IF(S1721&lt;&gt;"",COUNTIF($S$1574:S1721,S1721),"")</f>
        <v/>
      </c>
      <c r="U1721" s="20" t="str">
        <f>IF(COUNT($T$1574:T1721)=1,S1721,"")</f>
        <v/>
      </c>
      <c r="V1721">
        <f t="shared" si="1215"/>
        <v>0</v>
      </c>
      <c r="W1721">
        <f t="shared" si="1218"/>
        <v>0</v>
      </c>
      <c r="X1721">
        <f t="shared" si="1216"/>
        <v>0</v>
      </c>
    </row>
    <row r="1722" spans="2:24" outlineLevel="1" x14ac:dyDescent="0.25">
      <c r="B1722">
        <v>148</v>
      </c>
      <c r="C1722" s="21" t="str">
        <f t="shared" ref="C1722:R1722" si="1236">IF(C1462&gt;0,DEC2HEX(C$1573/2,2)&amp;DEC2HEX($B1722,2),"")</f>
        <v/>
      </c>
      <c r="D1722" s="5" t="str">
        <f t="shared" si="1236"/>
        <v/>
      </c>
      <c r="E1722" s="5" t="str">
        <f t="shared" si="1236"/>
        <v/>
      </c>
      <c r="F1722" s="5" t="str">
        <f t="shared" si="1236"/>
        <v/>
      </c>
      <c r="G1722" s="5" t="str">
        <f t="shared" si="1236"/>
        <v/>
      </c>
      <c r="H1722" s="5" t="str">
        <f t="shared" si="1236"/>
        <v/>
      </c>
      <c r="I1722" s="5" t="str">
        <f t="shared" si="1236"/>
        <v/>
      </c>
      <c r="J1722" s="5" t="str">
        <f t="shared" si="1236"/>
        <v/>
      </c>
      <c r="K1722" s="5" t="str">
        <f t="shared" si="1236"/>
        <v/>
      </c>
      <c r="L1722" s="5" t="str">
        <f t="shared" si="1236"/>
        <v/>
      </c>
      <c r="M1722" s="5" t="str">
        <f t="shared" si="1236"/>
        <v/>
      </c>
      <c r="N1722" s="5" t="str">
        <f t="shared" si="1236"/>
        <v/>
      </c>
      <c r="O1722" s="5" t="str">
        <f t="shared" si="1236"/>
        <v/>
      </c>
      <c r="P1722" s="5" t="str">
        <f t="shared" si="1236"/>
        <v/>
      </c>
      <c r="Q1722" s="5" t="str">
        <f t="shared" si="1236"/>
        <v/>
      </c>
      <c r="R1722" s="20" t="str">
        <f t="shared" si="1236"/>
        <v/>
      </c>
      <c r="S1722" s="21" t="str">
        <f t="shared" si="1208"/>
        <v/>
      </c>
      <c r="T1722" s="39" t="str">
        <f>IF(S1722&lt;&gt;"",COUNTIF($S$1574:S1722,S1722),"")</f>
        <v/>
      </c>
      <c r="U1722" s="20" t="str">
        <f>IF(COUNT($T$1574:T1722)=1,S1722,"")</f>
        <v/>
      </c>
      <c r="V1722">
        <f t="shared" si="1215"/>
        <v>0</v>
      </c>
      <c r="W1722">
        <f t="shared" si="1218"/>
        <v>0</v>
      </c>
      <c r="X1722">
        <f t="shared" si="1216"/>
        <v>0</v>
      </c>
    </row>
    <row r="1723" spans="2:24" outlineLevel="1" x14ac:dyDescent="0.25">
      <c r="B1723">
        <v>149</v>
      </c>
      <c r="C1723" s="21" t="str">
        <f t="shared" ref="C1723:R1723" si="1237">IF(C1463&gt;0,DEC2HEX(C$1573/2,2)&amp;DEC2HEX($B1723,2),"")</f>
        <v/>
      </c>
      <c r="D1723" s="5" t="str">
        <f t="shared" si="1237"/>
        <v/>
      </c>
      <c r="E1723" s="5" t="str">
        <f t="shared" si="1237"/>
        <v/>
      </c>
      <c r="F1723" s="5" t="str">
        <f t="shared" si="1237"/>
        <v/>
      </c>
      <c r="G1723" s="5" t="str">
        <f t="shared" si="1237"/>
        <v/>
      </c>
      <c r="H1723" s="5" t="str">
        <f t="shared" si="1237"/>
        <v/>
      </c>
      <c r="I1723" s="5" t="str">
        <f t="shared" si="1237"/>
        <v/>
      </c>
      <c r="J1723" s="5" t="str">
        <f t="shared" si="1237"/>
        <v/>
      </c>
      <c r="K1723" s="5" t="str">
        <f t="shared" si="1237"/>
        <v/>
      </c>
      <c r="L1723" s="5" t="str">
        <f t="shared" si="1237"/>
        <v/>
      </c>
      <c r="M1723" s="5" t="str">
        <f t="shared" si="1237"/>
        <v/>
      </c>
      <c r="N1723" s="5" t="str">
        <f t="shared" si="1237"/>
        <v/>
      </c>
      <c r="O1723" s="5" t="str">
        <f t="shared" si="1237"/>
        <v/>
      </c>
      <c r="P1723" s="5" t="str">
        <f t="shared" si="1237"/>
        <v/>
      </c>
      <c r="Q1723" s="5" t="str">
        <f t="shared" si="1237"/>
        <v/>
      </c>
      <c r="R1723" s="20" t="str">
        <f t="shared" si="1237"/>
        <v/>
      </c>
      <c r="S1723" s="21" t="str">
        <f t="shared" si="1208"/>
        <v/>
      </c>
      <c r="T1723" s="39" t="str">
        <f>IF(S1723&lt;&gt;"",COUNTIF($S$1574:S1723,S1723),"")</f>
        <v/>
      </c>
      <c r="U1723" s="20" t="str">
        <f>IF(COUNT($T$1574:T1723)=1,S1723,"")</f>
        <v/>
      </c>
      <c r="V1723">
        <f t="shared" si="1215"/>
        <v>0</v>
      </c>
      <c r="W1723">
        <f t="shared" si="1218"/>
        <v>0</v>
      </c>
      <c r="X1723">
        <f t="shared" si="1216"/>
        <v>0</v>
      </c>
    </row>
    <row r="1724" spans="2:24" outlineLevel="1" x14ac:dyDescent="0.25">
      <c r="B1724">
        <v>150</v>
      </c>
      <c r="C1724" s="21" t="str">
        <f t="shared" ref="C1724:R1724" si="1238">IF(C1464&gt;0,DEC2HEX(C$1573/2,2)&amp;DEC2HEX($B1724,2),"")</f>
        <v/>
      </c>
      <c r="D1724" s="5" t="str">
        <f t="shared" si="1238"/>
        <v/>
      </c>
      <c r="E1724" s="5" t="str">
        <f t="shared" si="1238"/>
        <v/>
      </c>
      <c r="F1724" s="5" t="str">
        <f t="shared" si="1238"/>
        <v/>
      </c>
      <c r="G1724" s="5" t="str">
        <f t="shared" si="1238"/>
        <v/>
      </c>
      <c r="H1724" s="5" t="str">
        <f t="shared" si="1238"/>
        <v/>
      </c>
      <c r="I1724" s="5" t="str">
        <f t="shared" si="1238"/>
        <v/>
      </c>
      <c r="J1724" s="5" t="str">
        <f t="shared" si="1238"/>
        <v/>
      </c>
      <c r="K1724" s="5" t="str">
        <f t="shared" si="1238"/>
        <v/>
      </c>
      <c r="L1724" s="5" t="str">
        <f t="shared" si="1238"/>
        <v/>
      </c>
      <c r="M1724" s="5" t="str">
        <f t="shared" si="1238"/>
        <v/>
      </c>
      <c r="N1724" s="5" t="str">
        <f t="shared" si="1238"/>
        <v/>
      </c>
      <c r="O1724" s="5" t="str">
        <f t="shared" si="1238"/>
        <v/>
      </c>
      <c r="P1724" s="5" t="str">
        <f t="shared" si="1238"/>
        <v/>
      </c>
      <c r="Q1724" s="5" t="str">
        <f t="shared" si="1238"/>
        <v/>
      </c>
      <c r="R1724" s="20" t="str">
        <f t="shared" si="1238"/>
        <v/>
      </c>
      <c r="S1724" s="21" t="str">
        <f t="shared" si="1208"/>
        <v/>
      </c>
      <c r="T1724" s="39" t="str">
        <f>IF(S1724&lt;&gt;"",COUNTIF($S$1574:S1724,S1724),"")</f>
        <v/>
      </c>
      <c r="U1724" s="20" t="str">
        <f>IF(COUNT($T$1574:T1724)=1,S1724,"")</f>
        <v/>
      </c>
      <c r="V1724">
        <f t="shared" si="1215"/>
        <v>0</v>
      </c>
      <c r="W1724">
        <f t="shared" si="1218"/>
        <v>0</v>
      </c>
      <c r="X1724">
        <f t="shared" si="1216"/>
        <v>0</v>
      </c>
    </row>
    <row r="1725" spans="2:24" outlineLevel="1" x14ac:dyDescent="0.25">
      <c r="B1725">
        <v>151</v>
      </c>
      <c r="C1725" s="21" t="str">
        <f t="shared" ref="C1725:R1725" si="1239">IF(C1465&gt;0,DEC2HEX(C$1573/2,2)&amp;DEC2HEX($B1725,2),"")</f>
        <v/>
      </c>
      <c r="D1725" s="5" t="str">
        <f t="shared" si="1239"/>
        <v/>
      </c>
      <c r="E1725" s="5" t="str">
        <f t="shared" si="1239"/>
        <v/>
      </c>
      <c r="F1725" s="5" t="str">
        <f t="shared" si="1239"/>
        <v/>
      </c>
      <c r="G1725" s="5" t="str">
        <f t="shared" si="1239"/>
        <v/>
      </c>
      <c r="H1725" s="5" t="str">
        <f t="shared" si="1239"/>
        <v/>
      </c>
      <c r="I1725" s="5" t="str">
        <f t="shared" si="1239"/>
        <v/>
      </c>
      <c r="J1725" s="5" t="str">
        <f t="shared" si="1239"/>
        <v/>
      </c>
      <c r="K1725" s="5" t="str">
        <f t="shared" si="1239"/>
        <v/>
      </c>
      <c r="L1725" s="5" t="str">
        <f t="shared" si="1239"/>
        <v/>
      </c>
      <c r="M1725" s="5" t="str">
        <f t="shared" si="1239"/>
        <v/>
      </c>
      <c r="N1725" s="5" t="str">
        <f t="shared" si="1239"/>
        <v/>
      </c>
      <c r="O1725" s="5" t="str">
        <f t="shared" si="1239"/>
        <v/>
      </c>
      <c r="P1725" s="5" t="str">
        <f t="shared" si="1239"/>
        <v/>
      </c>
      <c r="Q1725" s="5" t="str">
        <f t="shared" si="1239"/>
        <v/>
      </c>
      <c r="R1725" s="20" t="str">
        <f t="shared" si="1239"/>
        <v/>
      </c>
      <c r="S1725" s="21" t="str">
        <f t="shared" si="1208"/>
        <v/>
      </c>
      <c r="T1725" s="39" t="str">
        <f>IF(S1725&lt;&gt;"",COUNTIF($S$1574:S1725,S1725),"")</f>
        <v/>
      </c>
      <c r="U1725" s="20" t="str">
        <f>IF(COUNT($T$1574:T1725)=1,S1725,"")</f>
        <v/>
      </c>
      <c r="V1725">
        <f t="shared" si="1215"/>
        <v>0</v>
      </c>
      <c r="W1725">
        <f t="shared" si="1218"/>
        <v>0</v>
      </c>
      <c r="X1725">
        <f t="shared" si="1216"/>
        <v>0</v>
      </c>
    </row>
    <row r="1726" spans="2:24" outlineLevel="1" x14ac:dyDescent="0.25">
      <c r="B1726">
        <v>152</v>
      </c>
      <c r="C1726" s="21" t="str">
        <f t="shared" ref="C1726:R1726" si="1240">IF(C1466&gt;0,DEC2HEX(C$1573/2,2)&amp;DEC2HEX($B1726,2),"")</f>
        <v/>
      </c>
      <c r="D1726" s="5" t="str">
        <f t="shared" si="1240"/>
        <v/>
      </c>
      <c r="E1726" s="5" t="str">
        <f t="shared" si="1240"/>
        <v/>
      </c>
      <c r="F1726" s="5" t="str">
        <f t="shared" si="1240"/>
        <v/>
      </c>
      <c r="G1726" s="5" t="str">
        <f t="shared" si="1240"/>
        <v/>
      </c>
      <c r="H1726" s="5" t="str">
        <f t="shared" si="1240"/>
        <v/>
      </c>
      <c r="I1726" s="5" t="str">
        <f t="shared" si="1240"/>
        <v/>
      </c>
      <c r="J1726" s="5" t="str">
        <f t="shared" si="1240"/>
        <v/>
      </c>
      <c r="K1726" s="5" t="str">
        <f t="shared" si="1240"/>
        <v/>
      </c>
      <c r="L1726" s="5" t="str">
        <f t="shared" si="1240"/>
        <v/>
      </c>
      <c r="M1726" s="5" t="str">
        <f t="shared" si="1240"/>
        <v/>
      </c>
      <c r="N1726" s="5" t="str">
        <f t="shared" si="1240"/>
        <v/>
      </c>
      <c r="O1726" s="5" t="str">
        <f t="shared" si="1240"/>
        <v/>
      </c>
      <c r="P1726" s="5" t="str">
        <f t="shared" si="1240"/>
        <v/>
      </c>
      <c r="Q1726" s="5" t="str">
        <f t="shared" si="1240"/>
        <v/>
      </c>
      <c r="R1726" s="20" t="str">
        <f t="shared" si="1240"/>
        <v/>
      </c>
      <c r="S1726" s="21" t="str">
        <f t="shared" si="1208"/>
        <v/>
      </c>
      <c r="T1726" s="39" t="str">
        <f>IF(S1726&lt;&gt;"",COUNTIF($S$1574:S1726,S1726),"")</f>
        <v/>
      </c>
      <c r="U1726" s="20" t="str">
        <f>IF(COUNT($T$1574:T1726)=1,S1726,"")</f>
        <v/>
      </c>
      <c r="V1726">
        <f t="shared" si="1215"/>
        <v>0</v>
      </c>
      <c r="W1726">
        <f t="shared" si="1218"/>
        <v>0</v>
      </c>
      <c r="X1726">
        <f t="shared" si="1216"/>
        <v>0</v>
      </c>
    </row>
    <row r="1727" spans="2:24" outlineLevel="1" x14ac:dyDescent="0.25">
      <c r="B1727">
        <v>153</v>
      </c>
      <c r="C1727" s="21" t="str">
        <f t="shared" ref="C1727:R1727" si="1241">IF(C1467&gt;0,DEC2HEX(C$1573/2,2)&amp;DEC2HEX($B1727,2),"")</f>
        <v/>
      </c>
      <c r="D1727" s="5" t="str">
        <f t="shared" si="1241"/>
        <v/>
      </c>
      <c r="E1727" s="5" t="str">
        <f t="shared" si="1241"/>
        <v/>
      </c>
      <c r="F1727" s="5" t="str">
        <f t="shared" si="1241"/>
        <v/>
      </c>
      <c r="G1727" s="5" t="str">
        <f t="shared" si="1241"/>
        <v/>
      </c>
      <c r="H1727" s="5" t="str">
        <f t="shared" si="1241"/>
        <v/>
      </c>
      <c r="I1727" s="5" t="str">
        <f t="shared" si="1241"/>
        <v/>
      </c>
      <c r="J1727" s="5" t="str">
        <f t="shared" si="1241"/>
        <v/>
      </c>
      <c r="K1727" s="5" t="str">
        <f t="shared" si="1241"/>
        <v/>
      </c>
      <c r="L1727" s="5" t="str">
        <f t="shared" si="1241"/>
        <v/>
      </c>
      <c r="M1727" s="5" t="str">
        <f t="shared" si="1241"/>
        <v/>
      </c>
      <c r="N1727" s="5" t="str">
        <f t="shared" si="1241"/>
        <v/>
      </c>
      <c r="O1727" s="5" t="str">
        <f t="shared" si="1241"/>
        <v/>
      </c>
      <c r="P1727" s="5" t="str">
        <f t="shared" si="1241"/>
        <v/>
      </c>
      <c r="Q1727" s="5" t="str">
        <f t="shared" si="1241"/>
        <v/>
      </c>
      <c r="R1727" s="20" t="str">
        <f t="shared" si="1241"/>
        <v/>
      </c>
      <c r="S1727" s="21" t="str">
        <f t="shared" si="1208"/>
        <v/>
      </c>
      <c r="T1727" s="39" t="str">
        <f>IF(S1727&lt;&gt;"",COUNTIF($S$1574:S1727,S1727),"")</f>
        <v/>
      </c>
      <c r="U1727" s="20" t="str">
        <f>IF(COUNT($T$1574:T1727)=1,S1727,"")</f>
        <v/>
      </c>
      <c r="V1727">
        <f t="shared" si="1215"/>
        <v>0</v>
      </c>
      <c r="W1727">
        <f t="shared" si="1218"/>
        <v>0</v>
      </c>
      <c r="X1727">
        <f t="shared" si="1216"/>
        <v>0</v>
      </c>
    </row>
    <row r="1728" spans="2:24" outlineLevel="1" x14ac:dyDescent="0.25">
      <c r="B1728">
        <v>154</v>
      </c>
      <c r="C1728" s="21" t="str">
        <f t="shared" ref="C1728:R1728" si="1242">IF(C1468&gt;0,DEC2HEX(C$1573/2,2)&amp;DEC2HEX($B1728,2),"")</f>
        <v/>
      </c>
      <c r="D1728" s="5" t="str">
        <f t="shared" si="1242"/>
        <v/>
      </c>
      <c r="E1728" s="5" t="str">
        <f t="shared" si="1242"/>
        <v/>
      </c>
      <c r="F1728" s="5" t="str">
        <f t="shared" si="1242"/>
        <v/>
      </c>
      <c r="G1728" s="5" t="str">
        <f t="shared" si="1242"/>
        <v/>
      </c>
      <c r="H1728" s="5" t="str">
        <f t="shared" si="1242"/>
        <v/>
      </c>
      <c r="I1728" s="5" t="str">
        <f t="shared" si="1242"/>
        <v/>
      </c>
      <c r="J1728" s="5" t="str">
        <f t="shared" si="1242"/>
        <v/>
      </c>
      <c r="K1728" s="5" t="str">
        <f t="shared" si="1242"/>
        <v/>
      </c>
      <c r="L1728" s="5" t="str">
        <f t="shared" si="1242"/>
        <v/>
      </c>
      <c r="M1728" s="5" t="str">
        <f t="shared" si="1242"/>
        <v/>
      </c>
      <c r="N1728" s="5" t="str">
        <f t="shared" si="1242"/>
        <v/>
      </c>
      <c r="O1728" s="5" t="str">
        <f t="shared" si="1242"/>
        <v/>
      </c>
      <c r="P1728" s="5" t="str">
        <f t="shared" si="1242"/>
        <v/>
      </c>
      <c r="Q1728" s="5" t="str">
        <f t="shared" si="1242"/>
        <v/>
      </c>
      <c r="R1728" s="20" t="str">
        <f t="shared" si="1242"/>
        <v/>
      </c>
      <c r="S1728" s="21" t="str">
        <f t="shared" si="1208"/>
        <v/>
      </c>
      <c r="T1728" s="39" t="str">
        <f>IF(S1728&lt;&gt;"",COUNTIF($S$1574:S1728,S1728),"")</f>
        <v/>
      </c>
      <c r="U1728" s="20" t="str">
        <f>IF(COUNT($T$1574:T1728)=1,S1728,"")</f>
        <v/>
      </c>
      <c r="V1728">
        <f t="shared" si="1215"/>
        <v>0</v>
      </c>
      <c r="W1728">
        <f t="shared" si="1218"/>
        <v>0</v>
      </c>
      <c r="X1728">
        <f t="shared" si="1216"/>
        <v>0</v>
      </c>
    </row>
    <row r="1729" spans="2:24" outlineLevel="1" x14ac:dyDescent="0.25">
      <c r="B1729">
        <v>155</v>
      </c>
      <c r="C1729" s="21" t="str">
        <f t="shared" ref="C1729:R1729" si="1243">IF(C1469&gt;0,DEC2HEX(C$1573/2,2)&amp;DEC2HEX($B1729,2),"")</f>
        <v/>
      </c>
      <c r="D1729" s="5" t="str">
        <f t="shared" si="1243"/>
        <v/>
      </c>
      <c r="E1729" s="5" t="str">
        <f t="shared" si="1243"/>
        <v/>
      </c>
      <c r="F1729" s="5" t="str">
        <f t="shared" si="1243"/>
        <v/>
      </c>
      <c r="G1729" s="5" t="str">
        <f t="shared" si="1243"/>
        <v/>
      </c>
      <c r="H1729" s="5" t="str">
        <f t="shared" si="1243"/>
        <v/>
      </c>
      <c r="I1729" s="5" t="str">
        <f t="shared" si="1243"/>
        <v/>
      </c>
      <c r="J1729" s="5" t="str">
        <f t="shared" si="1243"/>
        <v/>
      </c>
      <c r="K1729" s="5" t="str">
        <f t="shared" si="1243"/>
        <v/>
      </c>
      <c r="L1729" s="5" t="str">
        <f t="shared" si="1243"/>
        <v/>
      </c>
      <c r="M1729" s="5" t="str">
        <f t="shared" si="1243"/>
        <v/>
      </c>
      <c r="N1729" s="5" t="str">
        <f t="shared" si="1243"/>
        <v/>
      </c>
      <c r="O1729" s="5" t="str">
        <f t="shared" si="1243"/>
        <v/>
      </c>
      <c r="P1729" s="5" t="str">
        <f t="shared" si="1243"/>
        <v/>
      </c>
      <c r="Q1729" s="5" t="str">
        <f t="shared" si="1243"/>
        <v/>
      </c>
      <c r="R1729" s="20" t="str">
        <f t="shared" si="1243"/>
        <v/>
      </c>
      <c r="S1729" s="21" t="str">
        <f t="shared" si="1208"/>
        <v/>
      </c>
      <c r="T1729" s="39" t="str">
        <f>IF(S1729&lt;&gt;"",COUNTIF($S$1574:S1729,S1729),"")</f>
        <v/>
      </c>
      <c r="U1729" s="20" t="str">
        <f>IF(COUNT($T$1574:T1729)=1,S1729,"")</f>
        <v/>
      </c>
      <c r="V1729">
        <f t="shared" si="1215"/>
        <v>0</v>
      </c>
      <c r="W1729">
        <f t="shared" si="1218"/>
        <v>0</v>
      </c>
      <c r="X1729">
        <f t="shared" si="1216"/>
        <v>0</v>
      </c>
    </row>
    <row r="1730" spans="2:24" outlineLevel="1" x14ac:dyDescent="0.25">
      <c r="B1730">
        <v>156</v>
      </c>
      <c r="C1730" s="21" t="str">
        <f t="shared" ref="C1730:R1730" si="1244">IF(C1470&gt;0,DEC2HEX(C$1573/2,2)&amp;DEC2HEX($B1730,2),"")</f>
        <v/>
      </c>
      <c r="D1730" s="5" t="str">
        <f t="shared" si="1244"/>
        <v/>
      </c>
      <c r="E1730" s="5" t="str">
        <f t="shared" si="1244"/>
        <v/>
      </c>
      <c r="F1730" s="5" t="str">
        <f t="shared" si="1244"/>
        <v/>
      </c>
      <c r="G1730" s="5" t="str">
        <f t="shared" si="1244"/>
        <v/>
      </c>
      <c r="H1730" s="5" t="str">
        <f t="shared" si="1244"/>
        <v/>
      </c>
      <c r="I1730" s="5" t="str">
        <f t="shared" si="1244"/>
        <v/>
      </c>
      <c r="J1730" s="5" t="str">
        <f t="shared" si="1244"/>
        <v/>
      </c>
      <c r="K1730" s="5" t="str">
        <f t="shared" si="1244"/>
        <v/>
      </c>
      <c r="L1730" s="5" t="str">
        <f t="shared" si="1244"/>
        <v/>
      </c>
      <c r="M1730" s="5" t="str">
        <f t="shared" si="1244"/>
        <v/>
      </c>
      <c r="N1730" s="5" t="str">
        <f t="shared" si="1244"/>
        <v/>
      </c>
      <c r="O1730" s="5" t="str">
        <f t="shared" si="1244"/>
        <v/>
      </c>
      <c r="P1730" s="5" t="str">
        <f t="shared" si="1244"/>
        <v/>
      </c>
      <c r="Q1730" s="5" t="str">
        <f t="shared" si="1244"/>
        <v/>
      </c>
      <c r="R1730" s="20" t="str">
        <f t="shared" si="1244"/>
        <v/>
      </c>
      <c r="S1730" s="21" t="str">
        <f t="shared" si="1208"/>
        <v/>
      </c>
      <c r="T1730" s="39" t="str">
        <f>IF(S1730&lt;&gt;"",COUNTIF($S$1574:S1730,S1730),"")</f>
        <v/>
      </c>
      <c r="U1730" s="20" t="str">
        <f>IF(COUNT($T$1574:T1730)=1,S1730,"")</f>
        <v/>
      </c>
      <c r="V1730">
        <f t="shared" si="1215"/>
        <v>0</v>
      </c>
      <c r="W1730">
        <f t="shared" si="1218"/>
        <v>0</v>
      </c>
      <c r="X1730">
        <f t="shared" si="1216"/>
        <v>0</v>
      </c>
    </row>
    <row r="1731" spans="2:24" outlineLevel="1" x14ac:dyDescent="0.25">
      <c r="B1731">
        <v>157</v>
      </c>
      <c r="C1731" s="21" t="str">
        <f t="shared" ref="C1731:R1731" si="1245">IF(C1471&gt;0,DEC2HEX(C$1573/2,2)&amp;DEC2HEX($B1731,2),"")</f>
        <v/>
      </c>
      <c r="D1731" s="5" t="str">
        <f t="shared" si="1245"/>
        <v/>
      </c>
      <c r="E1731" s="5" t="str">
        <f t="shared" si="1245"/>
        <v/>
      </c>
      <c r="F1731" s="5" t="str">
        <f t="shared" si="1245"/>
        <v/>
      </c>
      <c r="G1731" s="5" t="str">
        <f t="shared" si="1245"/>
        <v/>
      </c>
      <c r="H1731" s="5" t="str">
        <f t="shared" si="1245"/>
        <v/>
      </c>
      <c r="I1731" s="5" t="str">
        <f t="shared" si="1245"/>
        <v/>
      </c>
      <c r="J1731" s="5" t="str">
        <f t="shared" si="1245"/>
        <v/>
      </c>
      <c r="K1731" s="5" t="str">
        <f t="shared" si="1245"/>
        <v/>
      </c>
      <c r="L1731" s="5" t="str">
        <f t="shared" si="1245"/>
        <v/>
      </c>
      <c r="M1731" s="5" t="str">
        <f t="shared" si="1245"/>
        <v/>
      </c>
      <c r="N1731" s="5" t="str">
        <f t="shared" si="1245"/>
        <v/>
      </c>
      <c r="O1731" s="5" t="str">
        <f t="shared" si="1245"/>
        <v/>
      </c>
      <c r="P1731" s="5" t="str">
        <f t="shared" si="1245"/>
        <v/>
      </c>
      <c r="Q1731" s="5" t="str">
        <f t="shared" si="1245"/>
        <v/>
      </c>
      <c r="R1731" s="20" t="str">
        <f t="shared" si="1245"/>
        <v/>
      </c>
      <c r="S1731" s="21" t="str">
        <f t="shared" si="1208"/>
        <v/>
      </c>
      <c r="T1731" s="39" t="str">
        <f>IF(S1731&lt;&gt;"",COUNTIF($S$1574:S1731,S1731),"")</f>
        <v/>
      </c>
      <c r="U1731" s="20" t="str">
        <f>IF(COUNT($T$1574:T1731)=1,S1731,"")</f>
        <v/>
      </c>
      <c r="V1731">
        <f t="shared" si="1215"/>
        <v>0</v>
      </c>
      <c r="W1731">
        <f t="shared" si="1218"/>
        <v>0</v>
      </c>
      <c r="X1731">
        <f t="shared" si="1216"/>
        <v>0</v>
      </c>
    </row>
    <row r="1732" spans="2:24" outlineLevel="1" x14ac:dyDescent="0.25">
      <c r="B1732">
        <v>158</v>
      </c>
      <c r="C1732" s="21" t="str">
        <f t="shared" ref="C1732:R1732" si="1246">IF(C1472&gt;0,DEC2HEX(C$1573/2,2)&amp;DEC2HEX($B1732,2),"")</f>
        <v/>
      </c>
      <c r="D1732" s="5" t="str">
        <f t="shared" si="1246"/>
        <v/>
      </c>
      <c r="E1732" s="5" t="str">
        <f t="shared" si="1246"/>
        <v/>
      </c>
      <c r="F1732" s="5" t="str">
        <f t="shared" si="1246"/>
        <v/>
      </c>
      <c r="G1732" s="5" t="str">
        <f t="shared" si="1246"/>
        <v/>
      </c>
      <c r="H1732" s="5" t="str">
        <f t="shared" si="1246"/>
        <v/>
      </c>
      <c r="I1732" s="5" t="str">
        <f t="shared" si="1246"/>
        <v/>
      </c>
      <c r="J1732" s="5" t="str">
        <f t="shared" si="1246"/>
        <v/>
      </c>
      <c r="K1732" s="5" t="str">
        <f t="shared" si="1246"/>
        <v/>
      </c>
      <c r="L1732" s="5" t="str">
        <f t="shared" si="1246"/>
        <v/>
      </c>
      <c r="M1732" s="5" t="str">
        <f t="shared" si="1246"/>
        <v/>
      </c>
      <c r="N1732" s="5" t="str">
        <f t="shared" si="1246"/>
        <v/>
      </c>
      <c r="O1732" s="5" t="str">
        <f t="shared" si="1246"/>
        <v/>
      </c>
      <c r="P1732" s="5" t="str">
        <f t="shared" si="1246"/>
        <v/>
      </c>
      <c r="Q1732" s="5" t="str">
        <f t="shared" si="1246"/>
        <v/>
      </c>
      <c r="R1732" s="20" t="str">
        <f t="shared" si="1246"/>
        <v/>
      </c>
      <c r="S1732" s="21" t="str">
        <f t="shared" si="1208"/>
        <v/>
      </c>
      <c r="T1732" s="39" t="str">
        <f>IF(S1732&lt;&gt;"",COUNTIF($S$1574:S1732,S1732),"")</f>
        <v/>
      </c>
      <c r="U1732" s="20" t="str">
        <f>IF(COUNT($T$1574:T1732)=1,S1732,"")</f>
        <v/>
      </c>
      <c r="V1732">
        <f t="shared" si="1215"/>
        <v>0</v>
      </c>
      <c r="W1732">
        <f t="shared" si="1218"/>
        <v>0</v>
      </c>
      <c r="X1732">
        <f t="shared" si="1216"/>
        <v>0</v>
      </c>
    </row>
    <row r="1733" spans="2:24" outlineLevel="1" x14ac:dyDescent="0.25">
      <c r="B1733">
        <v>159</v>
      </c>
      <c r="C1733" s="21" t="str">
        <f t="shared" ref="C1733:R1733" si="1247">IF(C1473&gt;0,DEC2HEX(C$1573/2,2)&amp;DEC2HEX($B1733,2),"")</f>
        <v/>
      </c>
      <c r="D1733" s="5" t="str">
        <f t="shared" si="1247"/>
        <v/>
      </c>
      <c r="E1733" s="5" t="str">
        <f t="shared" si="1247"/>
        <v/>
      </c>
      <c r="F1733" s="5" t="str">
        <f t="shared" si="1247"/>
        <v/>
      </c>
      <c r="G1733" s="5" t="str">
        <f t="shared" si="1247"/>
        <v/>
      </c>
      <c r="H1733" s="5" t="str">
        <f t="shared" si="1247"/>
        <v/>
      </c>
      <c r="I1733" s="5" t="str">
        <f t="shared" si="1247"/>
        <v/>
      </c>
      <c r="J1733" s="5" t="str">
        <f t="shared" si="1247"/>
        <v/>
      </c>
      <c r="K1733" s="5" t="str">
        <f t="shared" si="1247"/>
        <v/>
      </c>
      <c r="L1733" s="5" t="str">
        <f t="shared" si="1247"/>
        <v/>
      </c>
      <c r="M1733" s="5" t="str">
        <f t="shared" si="1247"/>
        <v/>
      </c>
      <c r="N1733" s="5" t="str">
        <f t="shared" si="1247"/>
        <v/>
      </c>
      <c r="O1733" s="5" t="str">
        <f t="shared" si="1247"/>
        <v/>
      </c>
      <c r="P1733" s="5" t="str">
        <f t="shared" si="1247"/>
        <v/>
      </c>
      <c r="Q1733" s="5" t="str">
        <f t="shared" si="1247"/>
        <v/>
      </c>
      <c r="R1733" s="20" t="str">
        <f t="shared" si="1247"/>
        <v/>
      </c>
      <c r="S1733" s="21" t="str">
        <f t="shared" si="1208"/>
        <v/>
      </c>
      <c r="T1733" s="39" t="str">
        <f>IF(S1733&lt;&gt;"",COUNTIF($S$1574:S1733,S1733),"")</f>
        <v/>
      </c>
      <c r="U1733" s="20" t="str">
        <f>IF(COUNT($T$1574:T1733)=1,S1733,"")</f>
        <v/>
      </c>
      <c r="V1733">
        <f t="shared" si="1215"/>
        <v>0</v>
      </c>
      <c r="W1733">
        <f t="shared" si="1218"/>
        <v>0</v>
      </c>
      <c r="X1733">
        <f t="shared" si="1216"/>
        <v>0</v>
      </c>
    </row>
    <row r="1734" spans="2:24" outlineLevel="1" x14ac:dyDescent="0.25">
      <c r="B1734">
        <v>160</v>
      </c>
      <c r="C1734" s="21" t="str">
        <f t="shared" ref="C1734:R1734" si="1248">IF(C1474&gt;0,DEC2HEX(C$1573/2,2)&amp;DEC2HEX($B1734,2),"")</f>
        <v/>
      </c>
      <c r="D1734" s="5" t="str">
        <f t="shared" si="1248"/>
        <v/>
      </c>
      <c r="E1734" s="5" t="str">
        <f t="shared" si="1248"/>
        <v/>
      </c>
      <c r="F1734" s="5" t="str">
        <f t="shared" si="1248"/>
        <v/>
      </c>
      <c r="G1734" s="5" t="str">
        <f t="shared" si="1248"/>
        <v/>
      </c>
      <c r="H1734" s="5" t="str">
        <f t="shared" si="1248"/>
        <v/>
      </c>
      <c r="I1734" s="5" t="str">
        <f t="shared" si="1248"/>
        <v/>
      </c>
      <c r="J1734" s="5" t="str">
        <f t="shared" si="1248"/>
        <v/>
      </c>
      <c r="K1734" s="5" t="str">
        <f t="shared" si="1248"/>
        <v/>
      </c>
      <c r="L1734" s="5" t="str">
        <f t="shared" si="1248"/>
        <v/>
      </c>
      <c r="M1734" s="5" t="str">
        <f t="shared" si="1248"/>
        <v/>
      </c>
      <c r="N1734" s="5" t="str">
        <f t="shared" si="1248"/>
        <v/>
      </c>
      <c r="O1734" s="5" t="str">
        <f t="shared" si="1248"/>
        <v/>
      </c>
      <c r="P1734" s="5" t="str">
        <f t="shared" si="1248"/>
        <v/>
      </c>
      <c r="Q1734" s="5" t="str">
        <f t="shared" si="1248"/>
        <v/>
      </c>
      <c r="R1734" s="20" t="str">
        <f t="shared" si="1248"/>
        <v/>
      </c>
      <c r="S1734" s="21" t="str">
        <f t="shared" si="1208"/>
        <v/>
      </c>
      <c r="T1734" s="39" t="str">
        <f>IF(S1734&lt;&gt;"",COUNTIF($S$1574:S1734,S1734),"")</f>
        <v/>
      </c>
      <c r="U1734" s="20" t="str">
        <f>IF(COUNT($T$1574:T1734)=1,S1734,"")</f>
        <v/>
      </c>
      <c r="V1734">
        <f t="shared" si="1215"/>
        <v>0</v>
      </c>
      <c r="W1734">
        <f t="shared" si="1218"/>
        <v>0</v>
      </c>
      <c r="X1734">
        <f t="shared" si="1216"/>
        <v>0</v>
      </c>
    </row>
    <row r="1735" spans="2:24" outlineLevel="1" x14ac:dyDescent="0.25">
      <c r="B1735">
        <v>161</v>
      </c>
      <c r="C1735" s="21" t="str">
        <f t="shared" ref="C1735:R1735" si="1249">IF(C1475&gt;0,DEC2HEX(C$1573/2,2)&amp;DEC2HEX($B1735,2),"")</f>
        <v/>
      </c>
      <c r="D1735" s="5" t="str">
        <f t="shared" si="1249"/>
        <v/>
      </c>
      <c r="E1735" s="5" t="str">
        <f t="shared" si="1249"/>
        <v/>
      </c>
      <c r="F1735" s="5" t="str">
        <f t="shared" si="1249"/>
        <v/>
      </c>
      <c r="G1735" s="5" t="str">
        <f t="shared" si="1249"/>
        <v/>
      </c>
      <c r="H1735" s="5" t="str">
        <f t="shared" si="1249"/>
        <v/>
      </c>
      <c r="I1735" s="5" t="str">
        <f t="shared" si="1249"/>
        <v/>
      </c>
      <c r="J1735" s="5" t="str">
        <f t="shared" si="1249"/>
        <v/>
      </c>
      <c r="K1735" s="5" t="str">
        <f t="shared" si="1249"/>
        <v/>
      </c>
      <c r="L1735" s="5" t="str">
        <f t="shared" si="1249"/>
        <v/>
      </c>
      <c r="M1735" s="5" t="str">
        <f t="shared" si="1249"/>
        <v/>
      </c>
      <c r="N1735" s="5" t="str">
        <f t="shared" si="1249"/>
        <v/>
      </c>
      <c r="O1735" s="5" t="str">
        <f t="shared" si="1249"/>
        <v/>
      </c>
      <c r="P1735" s="5" t="str">
        <f t="shared" si="1249"/>
        <v/>
      </c>
      <c r="Q1735" s="5" t="str">
        <f t="shared" si="1249"/>
        <v/>
      </c>
      <c r="R1735" s="20" t="str">
        <f t="shared" si="1249"/>
        <v/>
      </c>
      <c r="S1735" s="21" t="str">
        <f t="shared" si="1208"/>
        <v/>
      </c>
      <c r="T1735" s="39" t="str">
        <f>IF(S1735&lt;&gt;"",COUNTIF($S$1574:S1735,S1735),"")</f>
        <v/>
      </c>
      <c r="U1735" s="20" t="str">
        <f>IF(COUNT($T$1574:T1735)=1,S1735,"")</f>
        <v/>
      </c>
      <c r="V1735">
        <f t="shared" si="1215"/>
        <v>0</v>
      </c>
      <c r="W1735">
        <f t="shared" si="1218"/>
        <v>0</v>
      </c>
      <c r="X1735">
        <f t="shared" si="1216"/>
        <v>0</v>
      </c>
    </row>
    <row r="1736" spans="2:24" outlineLevel="1" x14ac:dyDescent="0.25">
      <c r="B1736">
        <v>162</v>
      </c>
      <c r="C1736" s="21" t="str">
        <f t="shared" ref="C1736:R1736" si="1250">IF(C1476&gt;0,DEC2HEX(C$1573/2,2)&amp;DEC2HEX($B1736,2),"")</f>
        <v/>
      </c>
      <c r="D1736" s="5" t="str">
        <f t="shared" si="1250"/>
        <v/>
      </c>
      <c r="E1736" s="5" t="str">
        <f t="shared" si="1250"/>
        <v/>
      </c>
      <c r="F1736" s="5" t="str">
        <f t="shared" si="1250"/>
        <v/>
      </c>
      <c r="G1736" s="5" t="str">
        <f t="shared" si="1250"/>
        <v/>
      </c>
      <c r="H1736" s="5" t="str">
        <f t="shared" si="1250"/>
        <v/>
      </c>
      <c r="I1736" s="5" t="str">
        <f t="shared" si="1250"/>
        <v/>
      </c>
      <c r="J1736" s="5" t="str">
        <f t="shared" si="1250"/>
        <v/>
      </c>
      <c r="K1736" s="5" t="str">
        <f t="shared" si="1250"/>
        <v/>
      </c>
      <c r="L1736" s="5" t="str">
        <f t="shared" si="1250"/>
        <v/>
      </c>
      <c r="M1736" s="5" t="str">
        <f t="shared" si="1250"/>
        <v/>
      </c>
      <c r="N1736" s="5" t="str">
        <f t="shared" si="1250"/>
        <v/>
      </c>
      <c r="O1736" s="5" t="str">
        <f t="shared" si="1250"/>
        <v/>
      </c>
      <c r="P1736" s="5" t="str">
        <f t="shared" si="1250"/>
        <v/>
      </c>
      <c r="Q1736" s="5" t="str">
        <f t="shared" si="1250"/>
        <v/>
      </c>
      <c r="R1736" s="20" t="str">
        <f t="shared" si="1250"/>
        <v/>
      </c>
      <c r="S1736" s="21" t="str">
        <f t="shared" si="1208"/>
        <v/>
      </c>
      <c r="T1736" s="39" t="str">
        <f>IF(S1736&lt;&gt;"",COUNTIF($S$1574:S1736,S1736),"")</f>
        <v/>
      </c>
      <c r="U1736" s="20" t="str">
        <f>IF(COUNT($T$1574:T1736)=1,S1736,"")</f>
        <v/>
      </c>
      <c r="V1736">
        <f t="shared" si="1215"/>
        <v>0</v>
      </c>
      <c r="W1736">
        <f t="shared" si="1218"/>
        <v>0</v>
      </c>
      <c r="X1736">
        <f t="shared" si="1216"/>
        <v>0</v>
      </c>
    </row>
    <row r="1737" spans="2:24" outlineLevel="1" x14ac:dyDescent="0.25">
      <c r="B1737">
        <v>163</v>
      </c>
      <c r="C1737" s="21" t="str">
        <f t="shared" ref="C1737:R1737" si="1251">IF(C1477&gt;0,DEC2HEX(C$1573/2,2)&amp;DEC2HEX($B1737,2),"")</f>
        <v/>
      </c>
      <c r="D1737" s="5" t="str">
        <f t="shared" si="1251"/>
        <v/>
      </c>
      <c r="E1737" s="5" t="str">
        <f t="shared" si="1251"/>
        <v/>
      </c>
      <c r="F1737" s="5" t="str">
        <f t="shared" si="1251"/>
        <v/>
      </c>
      <c r="G1737" s="5" t="str">
        <f t="shared" si="1251"/>
        <v/>
      </c>
      <c r="H1737" s="5" t="str">
        <f t="shared" si="1251"/>
        <v/>
      </c>
      <c r="I1737" s="5" t="str">
        <f t="shared" si="1251"/>
        <v/>
      </c>
      <c r="J1737" s="5" t="str">
        <f t="shared" si="1251"/>
        <v/>
      </c>
      <c r="K1737" s="5" t="str">
        <f t="shared" si="1251"/>
        <v/>
      </c>
      <c r="L1737" s="5" t="str">
        <f t="shared" si="1251"/>
        <v/>
      </c>
      <c r="M1737" s="5" t="str">
        <f t="shared" si="1251"/>
        <v/>
      </c>
      <c r="N1737" s="5" t="str">
        <f t="shared" si="1251"/>
        <v/>
      </c>
      <c r="O1737" s="5" t="str">
        <f t="shared" si="1251"/>
        <v/>
      </c>
      <c r="P1737" s="5" t="str">
        <f t="shared" si="1251"/>
        <v/>
      </c>
      <c r="Q1737" s="5" t="str">
        <f t="shared" si="1251"/>
        <v/>
      </c>
      <c r="R1737" s="20" t="str">
        <f t="shared" si="1251"/>
        <v/>
      </c>
      <c r="S1737" s="21" t="str">
        <f t="shared" si="1208"/>
        <v/>
      </c>
      <c r="T1737" s="39" t="str">
        <f>IF(S1737&lt;&gt;"",COUNTIF($S$1574:S1737,S1737),"")</f>
        <v/>
      </c>
      <c r="U1737" s="20" t="str">
        <f>IF(COUNT($T$1574:T1737)=1,S1737,"")</f>
        <v/>
      </c>
      <c r="V1737">
        <f t="shared" si="1215"/>
        <v>0</v>
      </c>
      <c r="W1737">
        <f t="shared" si="1218"/>
        <v>0</v>
      </c>
      <c r="X1737">
        <f t="shared" si="1216"/>
        <v>0</v>
      </c>
    </row>
    <row r="1738" spans="2:24" outlineLevel="1" x14ac:dyDescent="0.25">
      <c r="B1738">
        <v>164</v>
      </c>
      <c r="C1738" s="21" t="str">
        <f t="shared" ref="C1738:R1738" si="1252">IF(C1478&gt;0,DEC2HEX(C$1573/2,2)&amp;DEC2HEX($B1738,2),"")</f>
        <v/>
      </c>
      <c r="D1738" s="5" t="str">
        <f t="shared" si="1252"/>
        <v/>
      </c>
      <c r="E1738" s="5" t="str">
        <f t="shared" si="1252"/>
        <v/>
      </c>
      <c r="F1738" s="5" t="str">
        <f t="shared" si="1252"/>
        <v/>
      </c>
      <c r="G1738" s="5" t="str">
        <f t="shared" si="1252"/>
        <v/>
      </c>
      <c r="H1738" s="5" t="str">
        <f t="shared" si="1252"/>
        <v/>
      </c>
      <c r="I1738" s="5" t="str">
        <f t="shared" si="1252"/>
        <v/>
      </c>
      <c r="J1738" s="5" t="str">
        <f t="shared" si="1252"/>
        <v/>
      </c>
      <c r="K1738" s="5" t="str">
        <f t="shared" si="1252"/>
        <v/>
      </c>
      <c r="L1738" s="5" t="str">
        <f t="shared" si="1252"/>
        <v/>
      </c>
      <c r="M1738" s="5" t="str">
        <f t="shared" si="1252"/>
        <v/>
      </c>
      <c r="N1738" s="5" t="str">
        <f t="shared" si="1252"/>
        <v/>
      </c>
      <c r="O1738" s="5" t="str">
        <f t="shared" si="1252"/>
        <v/>
      </c>
      <c r="P1738" s="5" t="str">
        <f t="shared" si="1252"/>
        <v/>
      </c>
      <c r="Q1738" s="5" t="str">
        <f t="shared" si="1252"/>
        <v/>
      </c>
      <c r="R1738" s="20" t="str">
        <f t="shared" si="1252"/>
        <v/>
      </c>
      <c r="S1738" s="21" t="str">
        <f t="shared" si="1208"/>
        <v/>
      </c>
      <c r="T1738" s="39" t="str">
        <f>IF(S1738&lt;&gt;"",COUNTIF($S$1574:S1738,S1738),"")</f>
        <v/>
      </c>
      <c r="U1738" s="20" t="str">
        <f>IF(COUNT($T$1574:T1738)=1,S1738,"")</f>
        <v/>
      </c>
      <c r="V1738">
        <f t="shared" si="1215"/>
        <v>0</v>
      </c>
      <c r="W1738">
        <f t="shared" si="1218"/>
        <v>0</v>
      </c>
      <c r="X1738">
        <f t="shared" si="1216"/>
        <v>0</v>
      </c>
    </row>
    <row r="1739" spans="2:24" outlineLevel="1" x14ac:dyDescent="0.25">
      <c r="B1739">
        <v>165</v>
      </c>
      <c r="C1739" s="21" t="str">
        <f t="shared" ref="C1739:R1739" si="1253">IF(C1479&gt;0,DEC2HEX(C$1573/2,2)&amp;DEC2HEX($B1739,2),"")</f>
        <v/>
      </c>
      <c r="D1739" s="5" t="str">
        <f t="shared" si="1253"/>
        <v/>
      </c>
      <c r="E1739" s="5" t="str">
        <f t="shared" si="1253"/>
        <v/>
      </c>
      <c r="F1739" s="5" t="str">
        <f t="shared" si="1253"/>
        <v/>
      </c>
      <c r="G1739" s="5" t="str">
        <f t="shared" si="1253"/>
        <v/>
      </c>
      <c r="H1739" s="5" t="str">
        <f t="shared" si="1253"/>
        <v/>
      </c>
      <c r="I1739" s="5" t="str">
        <f t="shared" si="1253"/>
        <v/>
      </c>
      <c r="J1739" s="5" t="str">
        <f t="shared" si="1253"/>
        <v/>
      </c>
      <c r="K1739" s="5" t="str">
        <f t="shared" si="1253"/>
        <v/>
      </c>
      <c r="L1739" s="5" t="str">
        <f t="shared" si="1253"/>
        <v/>
      </c>
      <c r="M1739" s="5" t="str">
        <f t="shared" si="1253"/>
        <v/>
      </c>
      <c r="N1739" s="5" t="str">
        <f t="shared" si="1253"/>
        <v/>
      </c>
      <c r="O1739" s="5" t="str">
        <f t="shared" si="1253"/>
        <v/>
      </c>
      <c r="P1739" s="5" t="str">
        <f t="shared" si="1253"/>
        <v/>
      </c>
      <c r="Q1739" s="5" t="str">
        <f t="shared" si="1253"/>
        <v/>
      </c>
      <c r="R1739" s="20" t="str">
        <f t="shared" si="1253"/>
        <v/>
      </c>
      <c r="S1739" s="21" t="str">
        <f t="shared" si="1208"/>
        <v/>
      </c>
      <c r="T1739" s="39" t="str">
        <f>IF(S1739&lt;&gt;"",COUNTIF($S$1574:S1739,S1739),"")</f>
        <v/>
      </c>
      <c r="U1739" s="20" t="str">
        <f>IF(COUNT($T$1574:T1739)=1,S1739,"")</f>
        <v/>
      </c>
      <c r="V1739">
        <f t="shared" si="1215"/>
        <v>0</v>
      </c>
      <c r="W1739">
        <f t="shared" si="1218"/>
        <v>0</v>
      </c>
      <c r="X1739">
        <f t="shared" si="1216"/>
        <v>0</v>
      </c>
    </row>
    <row r="1740" spans="2:24" outlineLevel="1" x14ac:dyDescent="0.25">
      <c r="B1740">
        <v>166</v>
      </c>
      <c r="C1740" s="21" t="str">
        <f t="shared" ref="C1740:R1740" si="1254">IF(C1480&gt;0,DEC2HEX(C$1573/2,2)&amp;DEC2HEX($B1740,2),"")</f>
        <v/>
      </c>
      <c r="D1740" s="5" t="str">
        <f t="shared" si="1254"/>
        <v/>
      </c>
      <c r="E1740" s="5" t="str">
        <f t="shared" si="1254"/>
        <v/>
      </c>
      <c r="F1740" s="5" t="str">
        <f t="shared" si="1254"/>
        <v/>
      </c>
      <c r="G1740" s="5" t="str">
        <f t="shared" si="1254"/>
        <v/>
      </c>
      <c r="H1740" s="5" t="str">
        <f t="shared" si="1254"/>
        <v/>
      </c>
      <c r="I1740" s="5" t="str">
        <f t="shared" si="1254"/>
        <v/>
      </c>
      <c r="J1740" s="5" t="str">
        <f t="shared" si="1254"/>
        <v/>
      </c>
      <c r="K1740" s="5" t="str">
        <f t="shared" si="1254"/>
        <v/>
      </c>
      <c r="L1740" s="5" t="str">
        <f t="shared" si="1254"/>
        <v/>
      </c>
      <c r="M1740" s="5" t="str">
        <f t="shared" si="1254"/>
        <v/>
      </c>
      <c r="N1740" s="5" t="str">
        <f t="shared" si="1254"/>
        <v/>
      </c>
      <c r="O1740" s="5" t="str">
        <f t="shared" si="1254"/>
        <v/>
      </c>
      <c r="P1740" s="5" t="str">
        <f t="shared" si="1254"/>
        <v/>
      </c>
      <c r="Q1740" s="5" t="str">
        <f t="shared" si="1254"/>
        <v/>
      </c>
      <c r="R1740" s="20" t="str">
        <f t="shared" si="1254"/>
        <v/>
      </c>
      <c r="S1740" s="21" t="str">
        <f t="shared" si="1208"/>
        <v/>
      </c>
      <c r="T1740" s="39" t="str">
        <f>IF(S1740&lt;&gt;"",COUNTIF($S$1574:S1740,S1740),"")</f>
        <v/>
      </c>
      <c r="U1740" s="20" t="str">
        <f>IF(COUNT($T$1574:T1740)=1,S1740,"")</f>
        <v/>
      </c>
      <c r="V1740">
        <f t="shared" si="1215"/>
        <v>0</v>
      </c>
      <c r="W1740">
        <f t="shared" si="1218"/>
        <v>0</v>
      </c>
      <c r="X1740">
        <f t="shared" si="1216"/>
        <v>0</v>
      </c>
    </row>
    <row r="1741" spans="2:24" outlineLevel="1" x14ac:dyDescent="0.25">
      <c r="B1741">
        <v>167</v>
      </c>
      <c r="C1741" s="21" t="str">
        <f t="shared" ref="C1741:R1741" si="1255">IF(C1481&gt;0,DEC2HEX(C$1573/2,2)&amp;DEC2HEX($B1741,2),"")</f>
        <v/>
      </c>
      <c r="D1741" s="5" t="str">
        <f t="shared" si="1255"/>
        <v/>
      </c>
      <c r="E1741" s="5" t="str">
        <f t="shared" si="1255"/>
        <v/>
      </c>
      <c r="F1741" s="5" t="str">
        <f t="shared" si="1255"/>
        <v/>
      </c>
      <c r="G1741" s="5" t="str">
        <f t="shared" si="1255"/>
        <v/>
      </c>
      <c r="H1741" s="5" t="str">
        <f t="shared" si="1255"/>
        <v/>
      </c>
      <c r="I1741" s="5" t="str">
        <f t="shared" si="1255"/>
        <v/>
      </c>
      <c r="J1741" s="5" t="str">
        <f t="shared" si="1255"/>
        <v/>
      </c>
      <c r="K1741" s="5" t="str">
        <f t="shared" si="1255"/>
        <v/>
      </c>
      <c r="L1741" s="5" t="str">
        <f t="shared" si="1255"/>
        <v/>
      </c>
      <c r="M1741" s="5" t="str">
        <f t="shared" si="1255"/>
        <v/>
      </c>
      <c r="N1741" s="5" t="str">
        <f t="shared" si="1255"/>
        <v/>
      </c>
      <c r="O1741" s="5" t="str">
        <f t="shared" si="1255"/>
        <v/>
      </c>
      <c r="P1741" s="5" t="str">
        <f t="shared" si="1255"/>
        <v/>
      </c>
      <c r="Q1741" s="5" t="str">
        <f t="shared" si="1255"/>
        <v/>
      </c>
      <c r="R1741" s="20" t="str">
        <f t="shared" si="1255"/>
        <v/>
      </c>
      <c r="S1741" s="21" t="str">
        <f t="shared" si="1208"/>
        <v/>
      </c>
      <c r="T1741" s="39" t="str">
        <f>IF(S1741&lt;&gt;"",COUNTIF($S$1574:S1741,S1741),"")</f>
        <v/>
      </c>
      <c r="U1741" s="20" t="str">
        <f>IF(COUNT($T$1574:T1741)=1,S1741,"")</f>
        <v/>
      </c>
      <c r="V1741">
        <f t="shared" si="1215"/>
        <v>0</v>
      </c>
      <c r="W1741">
        <f t="shared" si="1218"/>
        <v>0</v>
      </c>
      <c r="X1741">
        <f t="shared" si="1216"/>
        <v>0</v>
      </c>
    </row>
    <row r="1742" spans="2:24" outlineLevel="1" x14ac:dyDescent="0.25">
      <c r="B1742">
        <v>168</v>
      </c>
      <c r="C1742" s="21" t="str">
        <f t="shared" ref="C1742:R1742" si="1256">IF(C1482&gt;0,DEC2HEX(C$1573/2,2)&amp;DEC2HEX($B1742,2),"")</f>
        <v/>
      </c>
      <c r="D1742" s="5" t="str">
        <f t="shared" si="1256"/>
        <v/>
      </c>
      <c r="E1742" s="5" t="str">
        <f t="shared" si="1256"/>
        <v/>
      </c>
      <c r="F1742" s="5" t="str">
        <f t="shared" si="1256"/>
        <v/>
      </c>
      <c r="G1742" s="5" t="str">
        <f t="shared" si="1256"/>
        <v/>
      </c>
      <c r="H1742" s="5" t="str">
        <f t="shared" si="1256"/>
        <v/>
      </c>
      <c r="I1742" s="5" t="str">
        <f t="shared" si="1256"/>
        <v/>
      </c>
      <c r="J1742" s="5" t="str">
        <f t="shared" si="1256"/>
        <v/>
      </c>
      <c r="K1742" s="5" t="str">
        <f t="shared" si="1256"/>
        <v/>
      </c>
      <c r="L1742" s="5" t="str">
        <f t="shared" si="1256"/>
        <v/>
      </c>
      <c r="M1742" s="5" t="str">
        <f t="shared" si="1256"/>
        <v/>
      </c>
      <c r="N1742" s="5" t="str">
        <f t="shared" si="1256"/>
        <v/>
      </c>
      <c r="O1742" s="5" t="str">
        <f t="shared" si="1256"/>
        <v/>
      </c>
      <c r="P1742" s="5" t="str">
        <f t="shared" si="1256"/>
        <v/>
      </c>
      <c r="Q1742" s="5" t="str">
        <f t="shared" si="1256"/>
        <v/>
      </c>
      <c r="R1742" s="20" t="str">
        <f t="shared" si="1256"/>
        <v/>
      </c>
      <c r="S1742" s="21" t="str">
        <f t="shared" si="1208"/>
        <v/>
      </c>
      <c r="T1742" s="39" t="str">
        <f>IF(S1742&lt;&gt;"",COUNTIF($S$1574:S1742,S1742),"")</f>
        <v/>
      </c>
      <c r="U1742" s="20" t="str">
        <f>IF(COUNT($T$1574:T1742)=1,S1742,"")</f>
        <v/>
      </c>
      <c r="V1742">
        <f t="shared" si="1215"/>
        <v>0</v>
      </c>
      <c r="W1742">
        <f t="shared" si="1218"/>
        <v>0</v>
      </c>
      <c r="X1742">
        <f t="shared" si="1216"/>
        <v>0</v>
      </c>
    </row>
    <row r="1743" spans="2:24" outlineLevel="1" x14ac:dyDescent="0.25">
      <c r="B1743">
        <v>169</v>
      </c>
      <c r="C1743" s="21" t="str">
        <f t="shared" ref="C1743:R1743" si="1257">IF(C1483&gt;0,DEC2HEX(C$1573/2,2)&amp;DEC2HEX($B1743,2),"")</f>
        <v/>
      </c>
      <c r="D1743" s="5" t="str">
        <f t="shared" si="1257"/>
        <v/>
      </c>
      <c r="E1743" s="5" t="str">
        <f t="shared" si="1257"/>
        <v/>
      </c>
      <c r="F1743" s="5" t="str">
        <f t="shared" si="1257"/>
        <v/>
      </c>
      <c r="G1743" s="5" t="str">
        <f t="shared" si="1257"/>
        <v/>
      </c>
      <c r="H1743" s="5" t="str">
        <f t="shared" si="1257"/>
        <v/>
      </c>
      <c r="I1743" s="5" t="str">
        <f t="shared" si="1257"/>
        <v/>
      </c>
      <c r="J1743" s="5" t="str">
        <f t="shared" si="1257"/>
        <v/>
      </c>
      <c r="K1743" s="5" t="str">
        <f t="shared" si="1257"/>
        <v/>
      </c>
      <c r="L1743" s="5" t="str">
        <f t="shared" si="1257"/>
        <v/>
      </c>
      <c r="M1743" s="5" t="str">
        <f t="shared" si="1257"/>
        <v/>
      </c>
      <c r="N1743" s="5" t="str">
        <f t="shared" si="1257"/>
        <v/>
      </c>
      <c r="O1743" s="5" t="str">
        <f t="shared" si="1257"/>
        <v/>
      </c>
      <c r="P1743" s="5" t="str">
        <f t="shared" si="1257"/>
        <v/>
      </c>
      <c r="Q1743" s="5" t="str">
        <f t="shared" si="1257"/>
        <v/>
      </c>
      <c r="R1743" s="20" t="str">
        <f t="shared" si="1257"/>
        <v/>
      </c>
      <c r="S1743" s="21" t="str">
        <f t="shared" si="1208"/>
        <v/>
      </c>
      <c r="T1743" s="39" t="str">
        <f>IF(S1743&lt;&gt;"",COUNTIF($S$1574:S1743,S1743),"")</f>
        <v/>
      </c>
      <c r="U1743" s="20" t="str">
        <f>IF(COUNT($T$1574:T1743)=1,S1743,"")</f>
        <v/>
      </c>
      <c r="V1743">
        <f t="shared" si="1215"/>
        <v>0</v>
      </c>
      <c r="W1743">
        <f t="shared" si="1218"/>
        <v>0</v>
      </c>
      <c r="X1743">
        <f t="shared" si="1216"/>
        <v>0</v>
      </c>
    </row>
    <row r="1744" spans="2:24" outlineLevel="1" x14ac:dyDescent="0.25">
      <c r="B1744">
        <v>170</v>
      </c>
      <c r="C1744" s="21" t="str">
        <f t="shared" ref="C1744:R1744" si="1258">IF(C1484&gt;0,DEC2HEX(C$1573/2,2)&amp;DEC2HEX($B1744,2),"")</f>
        <v/>
      </c>
      <c r="D1744" s="5" t="str">
        <f t="shared" si="1258"/>
        <v/>
      </c>
      <c r="E1744" s="5" t="str">
        <f t="shared" si="1258"/>
        <v/>
      </c>
      <c r="F1744" s="5" t="str">
        <f t="shared" si="1258"/>
        <v/>
      </c>
      <c r="G1744" s="5" t="str">
        <f t="shared" si="1258"/>
        <v/>
      </c>
      <c r="H1744" s="5" t="str">
        <f t="shared" si="1258"/>
        <v/>
      </c>
      <c r="I1744" s="5" t="str">
        <f t="shared" si="1258"/>
        <v/>
      </c>
      <c r="J1744" s="5" t="str">
        <f t="shared" si="1258"/>
        <v/>
      </c>
      <c r="K1744" s="5" t="str">
        <f t="shared" si="1258"/>
        <v/>
      </c>
      <c r="L1744" s="5" t="str">
        <f t="shared" si="1258"/>
        <v/>
      </c>
      <c r="M1744" s="5" t="str">
        <f t="shared" si="1258"/>
        <v/>
      </c>
      <c r="N1744" s="5" t="str">
        <f t="shared" si="1258"/>
        <v/>
      </c>
      <c r="O1744" s="5" t="str">
        <f t="shared" si="1258"/>
        <v/>
      </c>
      <c r="P1744" s="5" t="str">
        <f t="shared" si="1258"/>
        <v/>
      </c>
      <c r="Q1744" s="5" t="str">
        <f t="shared" si="1258"/>
        <v/>
      </c>
      <c r="R1744" s="20" t="str">
        <f t="shared" si="1258"/>
        <v/>
      </c>
      <c r="S1744" s="21" t="str">
        <f t="shared" si="1208"/>
        <v/>
      </c>
      <c r="T1744" s="39" t="str">
        <f>IF(S1744&lt;&gt;"",COUNTIF($S$1574:S1744,S1744),"")</f>
        <v/>
      </c>
      <c r="U1744" s="20" t="str">
        <f>IF(COUNT($T$1574:T1744)=1,S1744,"")</f>
        <v/>
      </c>
      <c r="V1744">
        <f t="shared" si="1215"/>
        <v>0</v>
      </c>
      <c r="W1744">
        <f t="shared" si="1218"/>
        <v>0</v>
      </c>
      <c r="X1744">
        <f t="shared" si="1216"/>
        <v>0</v>
      </c>
    </row>
    <row r="1745" spans="2:24" outlineLevel="1" x14ac:dyDescent="0.25">
      <c r="B1745">
        <v>171</v>
      </c>
      <c r="C1745" s="21" t="str">
        <f t="shared" ref="C1745:R1745" si="1259">IF(C1485&gt;0,DEC2HEX(C$1573/2,2)&amp;DEC2HEX($B1745,2),"")</f>
        <v/>
      </c>
      <c r="D1745" s="5" t="str">
        <f t="shared" si="1259"/>
        <v/>
      </c>
      <c r="E1745" s="5" t="str">
        <f t="shared" si="1259"/>
        <v/>
      </c>
      <c r="F1745" s="5" t="str">
        <f t="shared" si="1259"/>
        <v/>
      </c>
      <c r="G1745" s="5" t="str">
        <f t="shared" si="1259"/>
        <v/>
      </c>
      <c r="H1745" s="5" t="str">
        <f t="shared" si="1259"/>
        <v/>
      </c>
      <c r="I1745" s="5" t="str">
        <f t="shared" si="1259"/>
        <v/>
      </c>
      <c r="J1745" s="5" t="str">
        <f t="shared" si="1259"/>
        <v/>
      </c>
      <c r="K1745" s="5" t="str">
        <f t="shared" si="1259"/>
        <v/>
      </c>
      <c r="L1745" s="5" t="str">
        <f t="shared" si="1259"/>
        <v/>
      </c>
      <c r="M1745" s="5" t="str">
        <f t="shared" si="1259"/>
        <v/>
      </c>
      <c r="N1745" s="5" t="str">
        <f t="shared" si="1259"/>
        <v/>
      </c>
      <c r="O1745" s="5" t="str">
        <f t="shared" si="1259"/>
        <v/>
      </c>
      <c r="P1745" s="5" t="str">
        <f t="shared" si="1259"/>
        <v/>
      </c>
      <c r="Q1745" s="5" t="str">
        <f t="shared" si="1259"/>
        <v/>
      </c>
      <c r="R1745" s="20" t="str">
        <f t="shared" si="1259"/>
        <v/>
      </c>
      <c r="S1745" s="21" t="str">
        <f t="shared" si="1208"/>
        <v/>
      </c>
      <c r="T1745" s="39" t="str">
        <f>IF(S1745&lt;&gt;"",COUNTIF($S$1574:S1745,S1745),"")</f>
        <v/>
      </c>
      <c r="U1745" s="20" t="str">
        <f>IF(COUNT($T$1574:T1745)=1,S1745,"")</f>
        <v/>
      </c>
      <c r="V1745">
        <f t="shared" si="1215"/>
        <v>0</v>
      </c>
      <c r="W1745">
        <f t="shared" si="1218"/>
        <v>0</v>
      </c>
      <c r="X1745">
        <f t="shared" si="1216"/>
        <v>0</v>
      </c>
    </row>
    <row r="1746" spans="2:24" outlineLevel="1" x14ac:dyDescent="0.25">
      <c r="B1746">
        <v>172</v>
      </c>
      <c r="C1746" s="21" t="str">
        <f t="shared" ref="C1746:R1746" si="1260">IF(C1486&gt;0,DEC2HEX(C$1573/2,2)&amp;DEC2HEX($B1746,2),"")</f>
        <v/>
      </c>
      <c r="D1746" s="5" t="str">
        <f t="shared" si="1260"/>
        <v/>
      </c>
      <c r="E1746" s="5" t="str">
        <f t="shared" si="1260"/>
        <v/>
      </c>
      <c r="F1746" s="5" t="str">
        <f t="shared" si="1260"/>
        <v/>
      </c>
      <c r="G1746" s="5" t="str">
        <f t="shared" si="1260"/>
        <v/>
      </c>
      <c r="H1746" s="5" t="str">
        <f t="shared" si="1260"/>
        <v/>
      </c>
      <c r="I1746" s="5" t="str">
        <f t="shared" si="1260"/>
        <v/>
      </c>
      <c r="J1746" s="5" t="str">
        <f t="shared" si="1260"/>
        <v/>
      </c>
      <c r="K1746" s="5" t="str">
        <f t="shared" si="1260"/>
        <v/>
      </c>
      <c r="L1746" s="5" t="str">
        <f t="shared" si="1260"/>
        <v/>
      </c>
      <c r="M1746" s="5" t="str">
        <f t="shared" si="1260"/>
        <v/>
      </c>
      <c r="N1746" s="5" t="str">
        <f t="shared" si="1260"/>
        <v/>
      </c>
      <c r="O1746" s="5" t="str">
        <f t="shared" si="1260"/>
        <v/>
      </c>
      <c r="P1746" s="5" t="str">
        <f t="shared" si="1260"/>
        <v/>
      </c>
      <c r="Q1746" s="5" t="str">
        <f t="shared" si="1260"/>
        <v/>
      </c>
      <c r="R1746" s="20" t="str">
        <f t="shared" si="1260"/>
        <v/>
      </c>
      <c r="S1746" s="21" t="str">
        <f t="shared" si="1208"/>
        <v/>
      </c>
      <c r="T1746" s="39" t="str">
        <f>IF(S1746&lt;&gt;"",COUNTIF($S$1574:S1746,S1746),"")</f>
        <v/>
      </c>
      <c r="U1746" s="20" t="str">
        <f>IF(COUNT($T$1574:T1746)=1,S1746,"")</f>
        <v/>
      </c>
      <c r="V1746">
        <f t="shared" si="1215"/>
        <v>0</v>
      </c>
      <c r="W1746">
        <f t="shared" si="1218"/>
        <v>0</v>
      </c>
      <c r="X1746">
        <f t="shared" si="1216"/>
        <v>0</v>
      </c>
    </row>
    <row r="1747" spans="2:24" outlineLevel="1" x14ac:dyDescent="0.25">
      <c r="B1747">
        <v>173</v>
      </c>
      <c r="C1747" s="21" t="str">
        <f t="shared" ref="C1747:R1747" si="1261">IF(C1487&gt;0,DEC2HEX(C$1573/2,2)&amp;DEC2HEX($B1747,2),"")</f>
        <v/>
      </c>
      <c r="D1747" s="5" t="str">
        <f t="shared" si="1261"/>
        <v/>
      </c>
      <c r="E1747" s="5" t="str">
        <f t="shared" si="1261"/>
        <v/>
      </c>
      <c r="F1747" s="5" t="str">
        <f t="shared" si="1261"/>
        <v/>
      </c>
      <c r="G1747" s="5" t="str">
        <f t="shared" si="1261"/>
        <v/>
      </c>
      <c r="H1747" s="5" t="str">
        <f t="shared" si="1261"/>
        <v/>
      </c>
      <c r="I1747" s="5" t="str">
        <f t="shared" si="1261"/>
        <v/>
      </c>
      <c r="J1747" s="5" t="str">
        <f t="shared" si="1261"/>
        <v/>
      </c>
      <c r="K1747" s="5" t="str">
        <f t="shared" si="1261"/>
        <v/>
      </c>
      <c r="L1747" s="5" t="str">
        <f t="shared" si="1261"/>
        <v/>
      </c>
      <c r="M1747" s="5" t="str">
        <f t="shared" si="1261"/>
        <v/>
      </c>
      <c r="N1747" s="5" t="str">
        <f t="shared" si="1261"/>
        <v/>
      </c>
      <c r="O1747" s="5" t="str">
        <f t="shared" si="1261"/>
        <v/>
      </c>
      <c r="P1747" s="5" t="str">
        <f t="shared" si="1261"/>
        <v/>
      </c>
      <c r="Q1747" s="5" t="str">
        <f t="shared" si="1261"/>
        <v/>
      </c>
      <c r="R1747" s="20" t="str">
        <f t="shared" si="1261"/>
        <v/>
      </c>
      <c r="S1747" s="21" t="str">
        <f t="shared" si="1208"/>
        <v/>
      </c>
      <c r="T1747" s="39" t="str">
        <f>IF(S1747&lt;&gt;"",COUNTIF($S$1574:S1747,S1747),"")</f>
        <v/>
      </c>
      <c r="U1747" s="20" t="str">
        <f>IF(COUNT($T$1574:T1747)=1,S1747,"")</f>
        <v/>
      </c>
      <c r="V1747">
        <f t="shared" si="1215"/>
        <v>0</v>
      </c>
      <c r="W1747">
        <f t="shared" si="1218"/>
        <v>0</v>
      </c>
      <c r="X1747">
        <f t="shared" si="1216"/>
        <v>0</v>
      </c>
    </row>
    <row r="1748" spans="2:24" outlineLevel="1" x14ac:dyDescent="0.25">
      <c r="B1748">
        <v>174</v>
      </c>
      <c r="C1748" s="21" t="str">
        <f t="shared" ref="C1748:R1748" si="1262">IF(C1488&gt;0,DEC2HEX(C$1573/2,2)&amp;DEC2HEX($B1748,2),"")</f>
        <v/>
      </c>
      <c r="D1748" s="5" t="str">
        <f t="shared" si="1262"/>
        <v/>
      </c>
      <c r="E1748" s="5" t="str">
        <f t="shared" si="1262"/>
        <v/>
      </c>
      <c r="F1748" s="5" t="str">
        <f t="shared" si="1262"/>
        <v/>
      </c>
      <c r="G1748" s="5" t="str">
        <f t="shared" si="1262"/>
        <v/>
      </c>
      <c r="H1748" s="5" t="str">
        <f t="shared" si="1262"/>
        <v/>
      </c>
      <c r="I1748" s="5" t="str">
        <f t="shared" si="1262"/>
        <v/>
      </c>
      <c r="J1748" s="5" t="str">
        <f t="shared" si="1262"/>
        <v/>
      </c>
      <c r="K1748" s="5" t="str">
        <f t="shared" si="1262"/>
        <v/>
      </c>
      <c r="L1748" s="5" t="str">
        <f t="shared" si="1262"/>
        <v/>
      </c>
      <c r="M1748" s="5" t="str">
        <f t="shared" si="1262"/>
        <v/>
      </c>
      <c r="N1748" s="5" t="str">
        <f t="shared" si="1262"/>
        <v/>
      </c>
      <c r="O1748" s="5" t="str">
        <f t="shared" si="1262"/>
        <v/>
      </c>
      <c r="P1748" s="5" t="str">
        <f t="shared" si="1262"/>
        <v/>
      </c>
      <c r="Q1748" s="5" t="str">
        <f t="shared" si="1262"/>
        <v/>
      </c>
      <c r="R1748" s="20" t="str">
        <f t="shared" si="1262"/>
        <v/>
      </c>
      <c r="S1748" s="21" t="str">
        <f t="shared" si="1208"/>
        <v/>
      </c>
      <c r="T1748" s="39" t="str">
        <f>IF(S1748&lt;&gt;"",COUNTIF($S$1574:S1748,S1748),"")</f>
        <v/>
      </c>
      <c r="U1748" s="20" t="str">
        <f>IF(COUNT($T$1574:T1748)=1,S1748,"")</f>
        <v/>
      </c>
      <c r="V1748">
        <f t="shared" si="1215"/>
        <v>0</v>
      </c>
      <c r="W1748">
        <f t="shared" si="1218"/>
        <v>0</v>
      </c>
      <c r="X1748">
        <f t="shared" si="1216"/>
        <v>0</v>
      </c>
    </row>
    <row r="1749" spans="2:24" outlineLevel="1" x14ac:dyDescent="0.25">
      <c r="B1749">
        <v>175</v>
      </c>
      <c r="C1749" s="21" t="str">
        <f t="shared" ref="C1749:R1749" si="1263">IF(C1489&gt;0,DEC2HEX(C$1573/2,2)&amp;DEC2HEX($B1749,2),"")</f>
        <v/>
      </c>
      <c r="D1749" s="5" t="str">
        <f t="shared" si="1263"/>
        <v/>
      </c>
      <c r="E1749" s="5" t="str">
        <f t="shared" si="1263"/>
        <v/>
      </c>
      <c r="F1749" s="5" t="str">
        <f t="shared" si="1263"/>
        <v/>
      </c>
      <c r="G1749" s="5" t="str">
        <f t="shared" si="1263"/>
        <v/>
      </c>
      <c r="H1749" s="5" t="str">
        <f t="shared" si="1263"/>
        <v/>
      </c>
      <c r="I1749" s="5" t="str">
        <f t="shared" si="1263"/>
        <v/>
      </c>
      <c r="J1749" s="5" t="str">
        <f t="shared" si="1263"/>
        <v/>
      </c>
      <c r="K1749" s="5" t="str">
        <f t="shared" si="1263"/>
        <v/>
      </c>
      <c r="L1749" s="5" t="str">
        <f t="shared" si="1263"/>
        <v/>
      </c>
      <c r="M1749" s="5" t="str">
        <f t="shared" si="1263"/>
        <v/>
      </c>
      <c r="N1749" s="5" t="str">
        <f t="shared" si="1263"/>
        <v/>
      </c>
      <c r="O1749" s="5" t="str">
        <f t="shared" si="1263"/>
        <v/>
      </c>
      <c r="P1749" s="5" t="str">
        <f t="shared" si="1263"/>
        <v/>
      </c>
      <c r="Q1749" s="5" t="str">
        <f t="shared" si="1263"/>
        <v/>
      </c>
      <c r="R1749" s="20" t="str">
        <f t="shared" si="1263"/>
        <v/>
      </c>
      <c r="S1749" s="21" t="str">
        <f t="shared" si="1208"/>
        <v/>
      </c>
      <c r="T1749" s="39" t="str">
        <f>IF(S1749&lt;&gt;"",COUNTIF($S$1574:S1749,S1749),"")</f>
        <v/>
      </c>
      <c r="U1749" s="20" t="str">
        <f>IF(COUNT($T$1574:T1749)=1,S1749,"")</f>
        <v/>
      </c>
      <c r="V1749">
        <f t="shared" si="1215"/>
        <v>0</v>
      </c>
      <c r="W1749">
        <f t="shared" si="1218"/>
        <v>0</v>
      </c>
      <c r="X1749">
        <f t="shared" si="1216"/>
        <v>0</v>
      </c>
    </row>
    <row r="1750" spans="2:24" outlineLevel="1" x14ac:dyDescent="0.25">
      <c r="B1750">
        <v>176</v>
      </c>
      <c r="C1750" s="21" t="str">
        <f t="shared" ref="C1750:R1750" si="1264">IF(C1490&gt;0,DEC2HEX(C$1573/2,2)&amp;DEC2HEX($B1750,2),"")</f>
        <v/>
      </c>
      <c r="D1750" s="5" t="str">
        <f t="shared" si="1264"/>
        <v/>
      </c>
      <c r="E1750" s="5" t="str">
        <f t="shared" si="1264"/>
        <v/>
      </c>
      <c r="F1750" s="5" t="str">
        <f t="shared" si="1264"/>
        <v/>
      </c>
      <c r="G1750" s="5" t="str">
        <f t="shared" si="1264"/>
        <v/>
      </c>
      <c r="H1750" s="5" t="str">
        <f t="shared" si="1264"/>
        <v/>
      </c>
      <c r="I1750" s="5" t="str">
        <f t="shared" si="1264"/>
        <v/>
      </c>
      <c r="J1750" s="5" t="str">
        <f t="shared" si="1264"/>
        <v/>
      </c>
      <c r="K1750" s="5" t="str">
        <f t="shared" si="1264"/>
        <v/>
      </c>
      <c r="L1750" s="5" t="str">
        <f t="shared" si="1264"/>
        <v/>
      </c>
      <c r="M1750" s="5" t="str">
        <f t="shared" si="1264"/>
        <v/>
      </c>
      <c r="N1750" s="5" t="str">
        <f t="shared" si="1264"/>
        <v/>
      </c>
      <c r="O1750" s="5" t="str">
        <f t="shared" si="1264"/>
        <v/>
      </c>
      <c r="P1750" s="5" t="str">
        <f t="shared" si="1264"/>
        <v/>
      </c>
      <c r="Q1750" s="5" t="str">
        <f t="shared" si="1264"/>
        <v/>
      </c>
      <c r="R1750" s="20" t="str">
        <f t="shared" si="1264"/>
        <v/>
      </c>
      <c r="S1750" s="21" t="str">
        <f t="shared" si="1208"/>
        <v/>
      </c>
      <c r="T1750" s="39" t="str">
        <f>IF(S1750&lt;&gt;"",COUNTIF($S$1574:S1750,S1750),"")</f>
        <v/>
      </c>
      <c r="U1750" s="20" t="str">
        <f>IF(COUNT($T$1574:T1750)=1,S1750,"")</f>
        <v/>
      </c>
      <c r="V1750">
        <f t="shared" si="1215"/>
        <v>0</v>
      </c>
      <c r="W1750">
        <f t="shared" si="1218"/>
        <v>0</v>
      </c>
      <c r="X1750">
        <f t="shared" si="1216"/>
        <v>0</v>
      </c>
    </row>
    <row r="1751" spans="2:24" outlineLevel="1" x14ac:dyDescent="0.25">
      <c r="B1751">
        <v>177</v>
      </c>
      <c r="C1751" s="21" t="str">
        <f t="shared" ref="C1751:R1751" si="1265">IF(C1491&gt;0,DEC2HEX(C$1573/2,2)&amp;DEC2HEX($B1751,2),"")</f>
        <v/>
      </c>
      <c r="D1751" s="5" t="str">
        <f t="shared" si="1265"/>
        <v/>
      </c>
      <c r="E1751" s="5" t="str">
        <f t="shared" si="1265"/>
        <v/>
      </c>
      <c r="F1751" s="5" t="str">
        <f t="shared" si="1265"/>
        <v/>
      </c>
      <c r="G1751" s="5" t="str">
        <f t="shared" si="1265"/>
        <v/>
      </c>
      <c r="H1751" s="5" t="str">
        <f t="shared" si="1265"/>
        <v/>
      </c>
      <c r="I1751" s="5" t="str">
        <f t="shared" si="1265"/>
        <v/>
      </c>
      <c r="J1751" s="5" t="str">
        <f t="shared" si="1265"/>
        <v/>
      </c>
      <c r="K1751" s="5" t="str">
        <f t="shared" si="1265"/>
        <v/>
      </c>
      <c r="L1751" s="5" t="str">
        <f t="shared" si="1265"/>
        <v/>
      </c>
      <c r="M1751" s="5" t="str">
        <f t="shared" si="1265"/>
        <v/>
      </c>
      <c r="N1751" s="5" t="str">
        <f t="shared" si="1265"/>
        <v/>
      </c>
      <c r="O1751" s="5" t="str">
        <f t="shared" si="1265"/>
        <v/>
      </c>
      <c r="P1751" s="5" t="str">
        <f t="shared" si="1265"/>
        <v/>
      </c>
      <c r="Q1751" s="5" t="str">
        <f t="shared" si="1265"/>
        <v/>
      </c>
      <c r="R1751" s="20" t="str">
        <f t="shared" si="1265"/>
        <v/>
      </c>
      <c r="S1751" s="21" t="str">
        <f t="shared" si="1208"/>
        <v/>
      </c>
      <c r="T1751" s="39" t="str">
        <f>IF(S1751&lt;&gt;"",COUNTIF($S$1574:S1751,S1751),"")</f>
        <v/>
      </c>
      <c r="U1751" s="20" t="str">
        <f>IF(COUNT($T$1574:T1751)=1,S1751,"")</f>
        <v/>
      </c>
      <c r="V1751">
        <f t="shared" si="1215"/>
        <v>0</v>
      </c>
      <c r="W1751">
        <f t="shared" si="1218"/>
        <v>0</v>
      </c>
      <c r="X1751">
        <f t="shared" si="1216"/>
        <v>0</v>
      </c>
    </row>
    <row r="1752" spans="2:24" outlineLevel="1" x14ac:dyDescent="0.25">
      <c r="B1752">
        <v>178</v>
      </c>
      <c r="C1752" s="21" t="str">
        <f t="shared" ref="C1752:R1752" si="1266">IF(C1492&gt;0,DEC2HEX(C$1573/2,2)&amp;DEC2HEX($B1752,2),"")</f>
        <v/>
      </c>
      <c r="D1752" s="5" t="str">
        <f t="shared" si="1266"/>
        <v/>
      </c>
      <c r="E1752" s="5" t="str">
        <f t="shared" si="1266"/>
        <v/>
      </c>
      <c r="F1752" s="5" t="str">
        <f t="shared" si="1266"/>
        <v/>
      </c>
      <c r="G1752" s="5" t="str">
        <f t="shared" si="1266"/>
        <v/>
      </c>
      <c r="H1752" s="5" t="str">
        <f t="shared" si="1266"/>
        <v/>
      </c>
      <c r="I1752" s="5" t="str">
        <f t="shared" si="1266"/>
        <v/>
      </c>
      <c r="J1752" s="5" t="str">
        <f t="shared" si="1266"/>
        <v/>
      </c>
      <c r="K1752" s="5" t="str">
        <f t="shared" si="1266"/>
        <v/>
      </c>
      <c r="L1752" s="5" t="str">
        <f t="shared" si="1266"/>
        <v/>
      </c>
      <c r="M1752" s="5" t="str">
        <f t="shared" si="1266"/>
        <v/>
      </c>
      <c r="N1752" s="5" t="str">
        <f t="shared" si="1266"/>
        <v/>
      </c>
      <c r="O1752" s="5" t="str">
        <f t="shared" si="1266"/>
        <v/>
      </c>
      <c r="P1752" s="5" t="str">
        <f t="shared" si="1266"/>
        <v/>
      </c>
      <c r="Q1752" s="5" t="str">
        <f t="shared" si="1266"/>
        <v/>
      </c>
      <c r="R1752" s="20" t="str">
        <f t="shared" si="1266"/>
        <v/>
      </c>
      <c r="S1752" s="21" t="str">
        <f t="shared" si="1208"/>
        <v/>
      </c>
      <c r="T1752" s="39" t="str">
        <f>IF(S1752&lt;&gt;"",COUNTIF($S$1574:S1752,S1752),"")</f>
        <v/>
      </c>
      <c r="U1752" s="20" t="str">
        <f>IF(COUNT($T$1574:T1752)=1,S1752,"")</f>
        <v/>
      </c>
      <c r="V1752">
        <f t="shared" si="1215"/>
        <v>0</v>
      </c>
      <c r="W1752">
        <f t="shared" si="1218"/>
        <v>0</v>
      </c>
      <c r="X1752">
        <f t="shared" si="1216"/>
        <v>0</v>
      </c>
    </row>
    <row r="1753" spans="2:24" outlineLevel="1" x14ac:dyDescent="0.25">
      <c r="B1753">
        <v>179</v>
      </c>
      <c r="C1753" s="21" t="str">
        <f t="shared" ref="C1753:R1753" si="1267">IF(C1493&gt;0,DEC2HEX(C$1573/2,2)&amp;DEC2HEX($B1753,2),"")</f>
        <v/>
      </c>
      <c r="D1753" s="5" t="str">
        <f t="shared" si="1267"/>
        <v/>
      </c>
      <c r="E1753" s="5" t="str">
        <f t="shared" si="1267"/>
        <v/>
      </c>
      <c r="F1753" s="5" t="str">
        <f t="shared" si="1267"/>
        <v/>
      </c>
      <c r="G1753" s="5" t="str">
        <f t="shared" si="1267"/>
        <v/>
      </c>
      <c r="H1753" s="5" t="str">
        <f t="shared" si="1267"/>
        <v/>
      </c>
      <c r="I1753" s="5" t="str">
        <f t="shared" si="1267"/>
        <v/>
      </c>
      <c r="J1753" s="5" t="str">
        <f t="shared" si="1267"/>
        <v/>
      </c>
      <c r="K1753" s="5" t="str">
        <f t="shared" si="1267"/>
        <v/>
      </c>
      <c r="L1753" s="5" t="str">
        <f t="shared" si="1267"/>
        <v/>
      </c>
      <c r="M1753" s="5" t="str">
        <f t="shared" si="1267"/>
        <v/>
      </c>
      <c r="N1753" s="5" t="str">
        <f t="shared" si="1267"/>
        <v/>
      </c>
      <c r="O1753" s="5" t="str">
        <f t="shared" si="1267"/>
        <v/>
      </c>
      <c r="P1753" s="5" t="str">
        <f t="shared" si="1267"/>
        <v/>
      </c>
      <c r="Q1753" s="5" t="str">
        <f t="shared" si="1267"/>
        <v/>
      </c>
      <c r="R1753" s="20" t="str">
        <f t="shared" si="1267"/>
        <v/>
      </c>
      <c r="S1753" s="21" t="str">
        <f t="shared" si="1208"/>
        <v/>
      </c>
      <c r="T1753" s="39" t="str">
        <f>IF(S1753&lt;&gt;"",COUNTIF($S$1574:S1753,S1753),"")</f>
        <v/>
      </c>
      <c r="U1753" s="20" t="str">
        <f>IF(COUNT($T$1574:T1753)=1,S1753,"")</f>
        <v/>
      </c>
      <c r="V1753">
        <f t="shared" si="1215"/>
        <v>0</v>
      </c>
      <c r="W1753">
        <f t="shared" si="1218"/>
        <v>0</v>
      </c>
      <c r="X1753">
        <f t="shared" si="1216"/>
        <v>0</v>
      </c>
    </row>
    <row r="1754" spans="2:24" outlineLevel="1" x14ac:dyDescent="0.25">
      <c r="B1754">
        <v>180</v>
      </c>
      <c r="C1754" s="21" t="str">
        <f t="shared" ref="C1754:R1754" si="1268">IF(C1494&gt;0,DEC2HEX(C$1573/2,2)&amp;DEC2HEX($B1754,2),"")</f>
        <v/>
      </c>
      <c r="D1754" s="5" t="str">
        <f t="shared" si="1268"/>
        <v/>
      </c>
      <c r="E1754" s="5" t="str">
        <f t="shared" si="1268"/>
        <v/>
      </c>
      <c r="F1754" s="5" t="str">
        <f t="shared" si="1268"/>
        <v/>
      </c>
      <c r="G1754" s="5" t="str">
        <f t="shared" si="1268"/>
        <v/>
      </c>
      <c r="H1754" s="5" t="str">
        <f t="shared" si="1268"/>
        <v/>
      </c>
      <c r="I1754" s="5" t="str">
        <f t="shared" si="1268"/>
        <v/>
      </c>
      <c r="J1754" s="5" t="str">
        <f t="shared" si="1268"/>
        <v/>
      </c>
      <c r="K1754" s="5" t="str">
        <f t="shared" si="1268"/>
        <v/>
      </c>
      <c r="L1754" s="5" t="str">
        <f t="shared" si="1268"/>
        <v/>
      </c>
      <c r="M1754" s="5" t="str">
        <f t="shared" si="1268"/>
        <v/>
      </c>
      <c r="N1754" s="5" t="str">
        <f t="shared" si="1268"/>
        <v/>
      </c>
      <c r="O1754" s="5" t="str">
        <f t="shared" si="1268"/>
        <v/>
      </c>
      <c r="P1754" s="5" t="str">
        <f t="shared" si="1268"/>
        <v/>
      </c>
      <c r="Q1754" s="5" t="str">
        <f t="shared" si="1268"/>
        <v/>
      </c>
      <c r="R1754" s="20" t="str">
        <f t="shared" si="1268"/>
        <v/>
      </c>
      <c r="S1754" s="21" t="str">
        <f t="shared" si="1208"/>
        <v/>
      </c>
      <c r="T1754" s="39" t="str">
        <f>IF(S1754&lt;&gt;"",COUNTIF($S$1574:S1754,S1754),"")</f>
        <v/>
      </c>
      <c r="U1754" s="20" t="str">
        <f>IF(COUNT($T$1574:T1754)=1,S1754,"")</f>
        <v/>
      </c>
      <c r="V1754">
        <f t="shared" si="1215"/>
        <v>0</v>
      </c>
      <c r="W1754">
        <f t="shared" si="1218"/>
        <v>0</v>
      </c>
      <c r="X1754">
        <f t="shared" si="1216"/>
        <v>0</v>
      </c>
    </row>
    <row r="1755" spans="2:24" outlineLevel="1" x14ac:dyDescent="0.25">
      <c r="B1755">
        <v>181</v>
      </c>
      <c r="C1755" s="21" t="str">
        <f t="shared" ref="C1755:R1755" si="1269">IF(C1495&gt;0,DEC2HEX(C$1573/2,2)&amp;DEC2HEX($B1755,2),"")</f>
        <v/>
      </c>
      <c r="D1755" s="5" t="str">
        <f t="shared" si="1269"/>
        <v/>
      </c>
      <c r="E1755" s="5" t="str">
        <f t="shared" si="1269"/>
        <v/>
      </c>
      <c r="F1755" s="5" t="str">
        <f t="shared" si="1269"/>
        <v/>
      </c>
      <c r="G1755" s="5" t="str">
        <f t="shared" si="1269"/>
        <v/>
      </c>
      <c r="H1755" s="5" t="str">
        <f t="shared" si="1269"/>
        <v/>
      </c>
      <c r="I1755" s="5" t="str">
        <f t="shared" si="1269"/>
        <v/>
      </c>
      <c r="J1755" s="5" t="str">
        <f t="shared" si="1269"/>
        <v/>
      </c>
      <c r="K1755" s="5" t="str">
        <f t="shared" si="1269"/>
        <v/>
      </c>
      <c r="L1755" s="5" t="str">
        <f t="shared" si="1269"/>
        <v/>
      </c>
      <c r="M1755" s="5" t="str">
        <f t="shared" si="1269"/>
        <v/>
      </c>
      <c r="N1755" s="5" t="str">
        <f t="shared" si="1269"/>
        <v/>
      </c>
      <c r="O1755" s="5" t="str">
        <f t="shared" si="1269"/>
        <v/>
      </c>
      <c r="P1755" s="5" t="str">
        <f t="shared" si="1269"/>
        <v/>
      </c>
      <c r="Q1755" s="5" t="str">
        <f t="shared" si="1269"/>
        <v/>
      </c>
      <c r="R1755" s="20" t="str">
        <f t="shared" si="1269"/>
        <v/>
      </c>
      <c r="S1755" s="21" t="str">
        <f t="shared" si="1208"/>
        <v/>
      </c>
      <c r="T1755" s="39" t="str">
        <f>IF(S1755&lt;&gt;"",COUNTIF($S$1574:S1755,S1755),"")</f>
        <v/>
      </c>
      <c r="U1755" s="20" t="str">
        <f>IF(COUNT($T$1574:T1755)=1,S1755,"")</f>
        <v/>
      </c>
      <c r="V1755">
        <f t="shared" si="1215"/>
        <v>0</v>
      </c>
      <c r="W1755">
        <f t="shared" si="1218"/>
        <v>0</v>
      </c>
      <c r="X1755">
        <f t="shared" si="1216"/>
        <v>0</v>
      </c>
    </row>
    <row r="1756" spans="2:24" outlineLevel="1" x14ac:dyDescent="0.25">
      <c r="B1756">
        <v>182</v>
      </c>
      <c r="C1756" s="21" t="str">
        <f t="shared" ref="C1756:R1756" si="1270">IF(C1496&gt;0,DEC2HEX(C$1573/2,2)&amp;DEC2HEX($B1756,2),"")</f>
        <v/>
      </c>
      <c r="D1756" s="5" t="str">
        <f t="shared" si="1270"/>
        <v/>
      </c>
      <c r="E1756" s="5" t="str">
        <f t="shared" si="1270"/>
        <v/>
      </c>
      <c r="F1756" s="5" t="str">
        <f t="shared" si="1270"/>
        <v/>
      </c>
      <c r="G1756" s="5" t="str">
        <f t="shared" si="1270"/>
        <v/>
      </c>
      <c r="H1756" s="5" t="str">
        <f t="shared" si="1270"/>
        <v/>
      </c>
      <c r="I1756" s="5" t="str">
        <f t="shared" si="1270"/>
        <v/>
      </c>
      <c r="J1756" s="5" t="str">
        <f t="shared" si="1270"/>
        <v/>
      </c>
      <c r="K1756" s="5" t="str">
        <f t="shared" si="1270"/>
        <v/>
      </c>
      <c r="L1756" s="5" t="str">
        <f t="shared" si="1270"/>
        <v/>
      </c>
      <c r="M1756" s="5" t="str">
        <f t="shared" si="1270"/>
        <v/>
      </c>
      <c r="N1756" s="5" t="str">
        <f t="shared" si="1270"/>
        <v/>
      </c>
      <c r="O1756" s="5" t="str">
        <f t="shared" si="1270"/>
        <v/>
      </c>
      <c r="P1756" s="5" t="str">
        <f t="shared" si="1270"/>
        <v/>
      </c>
      <c r="Q1756" s="5" t="str">
        <f t="shared" si="1270"/>
        <v/>
      </c>
      <c r="R1756" s="20" t="str">
        <f t="shared" si="1270"/>
        <v/>
      </c>
      <c r="S1756" s="21" t="str">
        <f t="shared" si="1208"/>
        <v/>
      </c>
      <c r="T1756" s="39" t="str">
        <f>IF(S1756&lt;&gt;"",COUNTIF($S$1574:S1756,S1756),"")</f>
        <v/>
      </c>
      <c r="U1756" s="20" t="str">
        <f>IF(COUNT($T$1574:T1756)=1,S1756,"")</f>
        <v/>
      </c>
      <c r="V1756">
        <f t="shared" si="1215"/>
        <v>0</v>
      </c>
      <c r="W1756">
        <f t="shared" si="1218"/>
        <v>0</v>
      </c>
      <c r="X1756">
        <f t="shared" si="1216"/>
        <v>0</v>
      </c>
    </row>
    <row r="1757" spans="2:24" outlineLevel="1" x14ac:dyDescent="0.25">
      <c r="B1757">
        <v>183</v>
      </c>
      <c r="C1757" s="21" t="str">
        <f t="shared" ref="C1757:R1757" si="1271">IF(C1497&gt;0,DEC2HEX(C$1573/2,2)&amp;DEC2HEX($B1757,2),"")</f>
        <v/>
      </c>
      <c r="D1757" s="5" t="str">
        <f t="shared" si="1271"/>
        <v/>
      </c>
      <c r="E1757" s="5" t="str">
        <f t="shared" si="1271"/>
        <v/>
      </c>
      <c r="F1757" s="5" t="str">
        <f t="shared" si="1271"/>
        <v/>
      </c>
      <c r="G1757" s="5" t="str">
        <f t="shared" si="1271"/>
        <v/>
      </c>
      <c r="H1757" s="5" t="str">
        <f t="shared" si="1271"/>
        <v/>
      </c>
      <c r="I1757" s="5" t="str">
        <f t="shared" si="1271"/>
        <v/>
      </c>
      <c r="J1757" s="5" t="str">
        <f t="shared" si="1271"/>
        <v/>
      </c>
      <c r="K1757" s="5" t="str">
        <f t="shared" si="1271"/>
        <v/>
      </c>
      <c r="L1757" s="5" t="str">
        <f t="shared" si="1271"/>
        <v/>
      </c>
      <c r="M1757" s="5" t="str">
        <f t="shared" si="1271"/>
        <v/>
      </c>
      <c r="N1757" s="5" t="str">
        <f t="shared" si="1271"/>
        <v/>
      </c>
      <c r="O1757" s="5" t="str">
        <f t="shared" si="1271"/>
        <v/>
      </c>
      <c r="P1757" s="5" t="str">
        <f t="shared" si="1271"/>
        <v/>
      </c>
      <c r="Q1757" s="5" t="str">
        <f t="shared" si="1271"/>
        <v/>
      </c>
      <c r="R1757" s="20" t="str">
        <f t="shared" si="1271"/>
        <v/>
      </c>
      <c r="S1757" s="21" t="str">
        <f t="shared" si="1208"/>
        <v/>
      </c>
      <c r="T1757" s="39" t="str">
        <f>IF(S1757&lt;&gt;"",COUNTIF($S$1574:S1757,S1757),"")</f>
        <v/>
      </c>
      <c r="U1757" s="20" t="str">
        <f>IF(COUNT($T$1574:T1757)=1,S1757,"")</f>
        <v/>
      </c>
      <c r="V1757">
        <f t="shared" si="1215"/>
        <v>0</v>
      </c>
      <c r="W1757">
        <f t="shared" si="1218"/>
        <v>0</v>
      </c>
      <c r="X1757">
        <f t="shared" si="1216"/>
        <v>0</v>
      </c>
    </row>
    <row r="1758" spans="2:24" outlineLevel="1" x14ac:dyDescent="0.25">
      <c r="B1758">
        <v>184</v>
      </c>
      <c r="C1758" s="21" t="str">
        <f t="shared" ref="C1758:R1758" si="1272">IF(C1498&gt;0,DEC2HEX(C$1573/2,2)&amp;DEC2HEX($B1758,2),"")</f>
        <v/>
      </c>
      <c r="D1758" s="5" t="str">
        <f t="shared" si="1272"/>
        <v/>
      </c>
      <c r="E1758" s="5" t="str">
        <f t="shared" si="1272"/>
        <v/>
      </c>
      <c r="F1758" s="5" t="str">
        <f t="shared" si="1272"/>
        <v/>
      </c>
      <c r="G1758" s="5" t="str">
        <f t="shared" si="1272"/>
        <v/>
      </c>
      <c r="H1758" s="5" t="str">
        <f t="shared" si="1272"/>
        <v/>
      </c>
      <c r="I1758" s="5" t="str">
        <f t="shared" si="1272"/>
        <v/>
      </c>
      <c r="J1758" s="5" t="str">
        <f t="shared" si="1272"/>
        <v/>
      </c>
      <c r="K1758" s="5" t="str">
        <f t="shared" si="1272"/>
        <v/>
      </c>
      <c r="L1758" s="5" t="str">
        <f t="shared" si="1272"/>
        <v/>
      </c>
      <c r="M1758" s="5" t="str">
        <f t="shared" si="1272"/>
        <v/>
      </c>
      <c r="N1758" s="5" t="str">
        <f t="shared" si="1272"/>
        <v/>
      </c>
      <c r="O1758" s="5" t="str">
        <f t="shared" si="1272"/>
        <v/>
      </c>
      <c r="P1758" s="5" t="str">
        <f t="shared" si="1272"/>
        <v/>
      </c>
      <c r="Q1758" s="5" t="str">
        <f t="shared" si="1272"/>
        <v/>
      </c>
      <c r="R1758" s="20" t="str">
        <f t="shared" si="1272"/>
        <v/>
      </c>
      <c r="S1758" s="21" t="str">
        <f t="shared" si="1208"/>
        <v/>
      </c>
      <c r="T1758" s="39" t="str">
        <f>IF(S1758&lt;&gt;"",COUNTIF($S$1574:S1758,S1758),"")</f>
        <v/>
      </c>
      <c r="U1758" s="20" t="str">
        <f>IF(COUNT($T$1574:T1758)=1,S1758,"")</f>
        <v/>
      </c>
      <c r="V1758">
        <f t="shared" si="1215"/>
        <v>0</v>
      </c>
      <c r="W1758">
        <f t="shared" si="1218"/>
        <v>0</v>
      </c>
      <c r="X1758">
        <f t="shared" si="1216"/>
        <v>0</v>
      </c>
    </row>
    <row r="1759" spans="2:24" outlineLevel="1" x14ac:dyDescent="0.25">
      <c r="B1759">
        <v>185</v>
      </c>
      <c r="C1759" s="21" t="str">
        <f t="shared" ref="C1759:R1759" si="1273">IF(C1499&gt;0,DEC2HEX(C$1573/2,2)&amp;DEC2HEX($B1759,2),"")</f>
        <v/>
      </c>
      <c r="D1759" s="5" t="str">
        <f t="shared" si="1273"/>
        <v/>
      </c>
      <c r="E1759" s="5" t="str">
        <f t="shared" si="1273"/>
        <v/>
      </c>
      <c r="F1759" s="5" t="str">
        <f t="shared" si="1273"/>
        <v/>
      </c>
      <c r="G1759" s="5" t="str">
        <f t="shared" si="1273"/>
        <v/>
      </c>
      <c r="H1759" s="5" t="str">
        <f t="shared" si="1273"/>
        <v/>
      </c>
      <c r="I1759" s="5" t="str">
        <f t="shared" si="1273"/>
        <v/>
      </c>
      <c r="J1759" s="5" t="str">
        <f t="shared" si="1273"/>
        <v/>
      </c>
      <c r="K1759" s="5" t="str">
        <f t="shared" si="1273"/>
        <v/>
      </c>
      <c r="L1759" s="5" t="str">
        <f t="shared" si="1273"/>
        <v/>
      </c>
      <c r="M1759" s="5" t="str">
        <f t="shared" si="1273"/>
        <v/>
      </c>
      <c r="N1759" s="5" t="str">
        <f t="shared" si="1273"/>
        <v/>
      </c>
      <c r="O1759" s="5" t="str">
        <f t="shared" si="1273"/>
        <v/>
      </c>
      <c r="P1759" s="5" t="str">
        <f t="shared" si="1273"/>
        <v/>
      </c>
      <c r="Q1759" s="5" t="str">
        <f t="shared" si="1273"/>
        <v/>
      </c>
      <c r="R1759" s="20" t="str">
        <f t="shared" si="1273"/>
        <v/>
      </c>
      <c r="S1759" s="21" t="str">
        <f t="shared" si="1208"/>
        <v/>
      </c>
      <c r="T1759" s="39" t="str">
        <f>IF(S1759&lt;&gt;"",COUNTIF($S$1574:S1759,S1759),"")</f>
        <v/>
      </c>
      <c r="U1759" s="20" t="str">
        <f>IF(COUNT($T$1574:T1759)=1,S1759,"")</f>
        <v/>
      </c>
      <c r="V1759">
        <f t="shared" si="1215"/>
        <v>0</v>
      </c>
      <c r="W1759">
        <f t="shared" si="1218"/>
        <v>0</v>
      </c>
      <c r="X1759">
        <f t="shared" si="1216"/>
        <v>0</v>
      </c>
    </row>
    <row r="1760" spans="2:24" outlineLevel="1" x14ac:dyDescent="0.25">
      <c r="B1760">
        <v>186</v>
      </c>
      <c r="C1760" s="21" t="str">
        <f t="shared" ref="C1760:R1760" si="1274">IF(C1500&gt;0,DEC2HEX(C$1573/2,2)&amp;DEC2HEX($B1760,2),"")</f>
        <v/>
      </c>
      <c r="D1760" s="5" t="str">
        <f t="shared" si="1274"/>
        <v/>
      </c>
      <c r="E1760" s="5" t="str">
        <f t="shared" si="1274"/>
        <v/>
      </c>
      <c r="F1760" s="5" t="str">
        <f t="shared" si="1274"/>
        <v/>
      </c>
      <c r="G1760" s="5" t="str">
        <f t="shared" si="1274"/>
        <v/>
      </c>
      <c r="H1760" s="5" t="str">
        <f t="shared" si="1274"/>
        <v/>
      </c>
      <c r="I1760" s="5" t="str">
        <f t="shared" si="1274"/>
        <v/>
      </c>
      <c r="J1760" s="5" t="str">
        <f t="shared" si="1274"/>
        <v/>
      </c>
      <c r="K1760" s="5" t="str">
        <f t="shared" si="1274"/>
        <v/>
      </c>
      <c r="L1760" s="5" t="str">
        <f t="shared" si="1274"/>
        <v/>
      </c>
      <c r="M1760" s="5" t="str">
        <f t="shared" si="1274"/>
        <v/>
      </c>
      <c r="N1760" s="5" t="str">
        <f t="shared" si="1274"/>
        <v/>
      </c>
      <c r="O1760" s="5" t="str">
        <f t="shared" si="1274"/>
        <v/>
      </c>
      <c r="P1760" s="5" t="str">
        <f t="shared" si="1274"/>
        <v/>
      </c>
      <c r="Q1760" s="5" t="str">
        <f t="shared" si="1274"/>
        <v/>
      </c>
      <c r="R1760" s="20" t="str">
        <f t="shared" si="1274"/>
        <v/>
      </c>
      <c r="S1760" s="21" t="str">
        <f t="shared" si="1208"/>
        <v/>
      </c>
      <c r="T1760" s="39" t="str">
        <f>IF(S1760&lt;&gt;"",COUNTIF($S$1574:S1760,S1760),"")</f>
        <v/>
      </c>
      <c r="U1760" s="20" t="str">
        <f>IF(COUNT($T$1574:T1760)=1,S1760,"")</f>
        <v/>
      </c>
      <c r="V1760">
        <f t="shared" si="1215"/>
        <v>0</v>
      </c>
      <c r="W1760">
        <f t="shared" si="1218"/>
        <v>0</v>
      </c>
      <c r="X1760">
        <f t="shared" si="1216"/>
        <v>0</v>
      </c>
    </row>
    <row r="1761" spans="2:24" outlineLevel="1" x14ac:dyDescent="0.25">
      <c r="B1761">
        <v>187</v>
      </c>
      <c r="C1761" s="21" t="str">
        <f t="shared" ref="C1761:R1761" si="1275">IF(C1501&gt;0,DEC2HEX(C$1573/2,2)&amp;DEC2HEX($B1761,2),"")</f>
        <v/>
      </c>
      <c r="D1761" s="5" t="str">
        <f t="shared" si="1275"/>
        <v/>
      </c>
      <c r="E1761" s="5" t="str">
        <f t="shared" si="1275"/>
        <v/>
      </c>
      <c r="F1761" s="5" t="str">
        <f t="shared" si="1275"/>
        <v/>
      </c>
      <c r="G1761" s="5" t="str">
        <f t="shared" si="1275"/>
        <v/>
      </c>
      <c r="H1761" s="5" t="str">
        <f t="shared" si="1275"/>
        <v/>
      </c>
      <c r="I1761" s="5" t="str">
        <f t="shared" si="1275"/>
        <v/>
      </c>
      <c r="J1761" s="5" t="str">
        <f t="shared" si="1275"/>
        <v/>
      </c>
      <c r="K1761" s="5" t="str">
        <f t="shared" si="1275"/>
        <v/>
      </c>
      <c r="L1761" s="5" t="str">
        <f t="shared" si="1275"/>
        <v/>
      </c>
      <c r="M1761" s="5" t="str">
        <f t="shared" si="1275"/>
        <v/>
      </c>
      <c r="N1761" s="5" t="str">
        <f t="shared" si="1275"/>
        <v/>
      </c>
      <c r="O1761" s="5" t="str">
        <f t="shared" si="1275"/>
        <v/>
      </c>
      <c r="P1761" s="5" t="str">
        <f t="shared" si="1275"/>
        <v/>
      </c>
      <c r="Q1761" s="5" t="str">
        <f t="shared" si="1275"/>
        <v/>
      </c>
      <c r="R1761" s="20" t="str">
        <f t="shared" si="1275"/>
        <v/>
      </c>
      <c r="S1761" s="21" t="str">
        <f t="shared" ref="S1761:S1824" si="1276">C1761&amp;D1761&amp;E1761&amp;F1761&amp;G1761&amp;H1761&amp;I1761&amp;J1761&amp;K1761&amp;L1761&amp;M1761&amp;N1761&amp;O1761&amp;P1761&amp;Q1761&amp;R1761</f>
        <v/>
      </c>
      <c r="T1761" s="39" t="str">
        <f>IF(S1761&lt;&gt;"",COUNTIF($S$1574:S1761,S1761),"")</f>
        <v/>
      </c>
      <c r="U1761" s="20" t="str">
        <f>IF(COUNT($T$1574:T1761)=1,S1761,"")</f>
        <v/>
      </c>
      <c r="V1761">
        <f t="shared" si="1215"/>
        <v>0</v>
      </c>
      <c r="W1761">
        <f t="shared" si="1218"/>
        <v>0</v>
      </c>
      <c r="X1761">
        <f t="shared" si="1216"/>
        <v>0</v>
      </c>
    </row>
    <row r="1762" spans="2:24" outlineLevel="1" x14ac:dyDescent="0.25">
      <c r="B1762">
        <v>188</v>
      </c>
      <c r="C1762" s="21" t="str">
        <f t="shared" ref="C1762:R1762" si="1277">IF(C1502&gt;0,DEC2HEX(C$1573/2,2)&amp;DEC2HEX($B1762,2),"")</f>
        <v/>
      </c>
      <c r="D1762" s="5" t="str">
        <f t="shared" si="1277"/>
        <v/>
      </c>
      <c r="E1762" s="5" t="str">
        <f t="shared" si="1277"/>
        <v/>
      </c>
      <c r="F1762" s="5" t="str">
        <f t="shared" si="1277"/>
        <v/>
      </c>
      <c r="G1762" s="5" t="str">
        <f t="shared" si="1277"/>
        <v/>
      </c>
      <c r="H1762" s="5" t="str">
        <f t="shared" si="1277"/>
        <v/>
      </c>
      <c r="I1762" s="5" t="str">
        <f t="shared" si="1277"/>
        <v/>
      </c>
      <c r="J1762" s="5" t="str">
        <f t="shared" si="1277"/>
        <v/>
      </c>
      <c r="K1762" s="5" t="str">
        <f t="shared" si="1277"/>
        <v/>
      </c>
      <c r="L1762" s="5" t="str">
        <f t="shared" si="1277"/>
        <v/>
      </c>
      <c r="M1762" s="5" t="str">
        <f t="shared" si="1277"/>
        <v/>
      </c>
      <c r="N1762" s="5" t="str">
        <f t="shared" si="1277"/>
        <v/>
      </c>
      <c r="O1762" s="5" t="str">
        <f t="shared" si="1277"/>
        <v/>
      </c>
      <c r="P1762" s="5" t="str">
        <f t="shared" si="1277"/>
        <v/>
      </c>
      <c r="Q1762" s="5" t="str">
        <f t="shared" si="1277"/>
        <v/>
      </c>
      <c r="R1762" s="20" t="str">
        <f t="shared" si="1277"/>
        <v/>
      </c>
      <c r="S1762" s="21" t="str">
        <f t="shared" si="1276"/>
        <v/>
      </c>
      <c r="T1762" s="39" t="str">
        <f>IF(S1762&lt;&gt;"",COUNTIF($S$1574:S1762,S1762),"")</f>
        <v/>
      </c>
      <c r="U1762" s="20" t="str">
        <f>IF(COUNT($T$1574:T1762)=1,S1762,"")</f>
        <v/>
      </c>
      <c r="V1762">
        <f t="shared" si="1215"/>
        <v>0</v>
      </c>
      <c r="W1762">
        <f t="shared" si="1218"/>
        <v>0</v>
      </c>
      <c r="X1762">
        <f t="shared" si="1216"/>
        <v>0</v>
      </c>
    </row>
    <row r="1763" spans="2:24" outlineLevel="1" x14ac:dyDescent="0.25">
      <c r="B1763">
        <v>189</v>
      </c>
      <c r="C1763" s="21" t="str">
        <f t="shared" ref="C1763:R1763" si="1278">IF(C1503&gt;0,DEC2HEX(C$1573/2,2)&amp;DEC2HEX($B1763,2),"")</f>
        <v/>
      </c>
      <c r="D1763" s="5" t="str">
        <f t="shared" si="1278"/>
        <v/>
      </c>
      <c r="E1763" s="5" t="str">
        <f t="shared" si="1278"/>
        <v/>
      </c>
      <c r="F1763" s="5" t="str">
        <f t="shared" si="1278"/>
        <v/>
      </c>
      <c r="G1763" s="5" t="str">
        <f t="shared" si="1278"/>
        <v/>
      </c>
      <c r="H1763" s="5" t="str">
        <f t="shared" si="1278"/>
        <v/>
      </c>
      <c r="I1763" s="5" t="str">
        <f t="shared" si="1278"/>
        <v/>
      </c>
      <c r="J1763" s="5" t="str">
        <f t="shared" si="1278"/>
        <v/>
      </c>
      <c r="K1763" s="5" t="str">
        <f t="shared" si="1278"/>
        <v/>
      </c>
      <c r="L1763" s="5" t="str">
        <f t="shared" si="1278"/>
        <v/>
      </c>
      <c r="M1763" s="5" t="str">
        <f t="shared" si="1278"/>
        <v/>
      </c>
      <c r="N1763" s="5" t="str">
        <f t="shared" si="1278"/>
        <v/>
      </c>
      <c r="O1763" s="5" t="str">
        <f t="shared" si="1278"/>
        <v/>
      </c>
      <c r="P1763" s="5" t="str">
        <f t="shared" si="1278"/>
        <v/>
      </c>
      <c r="Q1763" s="5" t="str">
        <f t="shared" si="1278"/>
        <v/>
      </c>
      <c r="R1763" s="20" t="str">
        <f t="shared" si="1278"/>
        <v/>
      </c>
      <c r="S1763" s="21" t="str">
        <f t="shared" si="1276"/>
        <v/>
      </c>
      <c r="T1763" s="39" t="str">
        <f>IF(S1763&lt;&gt;"",COUNTIF($S$1574:S1763,S1763),"")</f>
        <v/>
      </c>
      <c r="U1763" s="20" t="str">
        <f>IF(COUNT($T$1574:T1763)=1,S1763,"")</f>
        <v/>
      </c>
      <c r="V1763">
        <f t="shared" si="1215"/>
        <v>0</v>
      </c>
      <c r="W1763">
        <f t="shared" si="1218"/>
        <v>0</v>
      </c>
      <c r="X1763">
        <f t="shared" si="1216"/>
        <v>0</v>
      </c>
    </row>
    <row r="1764" spans="2:24" outlineLevel="1" x14ac:dyDescent="0.25">
      <c r="B1764">
        <v>190</v>
      </c>
      <c r="C1764" s="21" t="str">
        <f t="shared" ref="C1764:R1764" si="1279">IF(C1504&gt;0,DEC2HEX(C$1573/2,2)&amp;DEC2HEX($B1764,2),"")</f>
        <v/>
      </c>
      <c r="D1764" s="5" t="str">
        <f t="shared" si="1279"/>
        <v/>
      </c>
      <c r="E1764" s="5" t="str">
        <f t="shared" si="1279"/>
        <v/>
      </c>
      <c r="F1764" s="5" t="str">
        <f t="shared" si="1279"/>
        <v/>
      </c>
      <c r="G1764" s="5" t="str">
        <f t="shared" si="1279"/>
        <v/>
      </c>
      <c r="H1764" s="5" t="str">
        <f t="shared" si="1279"/>
        <v/>
      </c>
      <c r="I1764" s="5" t="str">
        <f t="shared" si="1279"/>
        <v/>
      </c>
      <c r="J1764" s="5" t="str">
        <f t="shared" si="1279"/>
        <v/>
      </c>
      <c r="K1764" s="5" t="str">
        <f t="shared" si="1279"/>
        <v/>
      </c>
      <c r="L1764" s="5" t="str">
        <f t="shared" si="1279"/>
        <v/>
      </c>
      <c r="M1764" s="5" t="str">
        <f t="shared" si="1279"/>
        <v/>
      </c>
      <c r="N1764" s="5" t="str">
        <f t="shared" si="1279"/>
        <v/>
      </c>
      <c r="O1764" s="5" t="str">
        <f t="shared" si="1279"/>
        <v/>
      </c>
      <c r="P1764" s="5" t="str">
        <f t="shared" si="1279"/>
        <v/>
      </c>
      <c r="Q1764" s="5" t="str">
        <f t="shared" si="1279"/>
        <v/>
      </c>
      <c r="R1764" s="20" t="str">
        <f t="shared" si="1279"/>
        <v/>
      </c>
      <c r="S1764" s="21" t="str">
        <f t="shared" si="1276"/>
        <v/>
      </c>
      <c r="T1764" s="39" t="str">
        <f>IF(S1764&lt;&gt;"",COUNTIF($S$1574:S1764,S1764),"")</f>
        <v/>
      </c>
      <c r="U1764" s="20" t="str">
        <f>IF(COUNT($T$1574:T1764)=1,S1764,"")</f>
        <v/>
      </c>
      <c r="V1764">
        <f t="shared" si="1215"/>
        <v>0</v>
      </c>
      <c r="W1764">
        <f t="shared" si="1218"/>
        <v>0</v>
      </c>
      <c r="X1764">
        <f t="shared" si="1216"/>
        <v>0</v>
      </c>
    </row>
    <row r="1765" spans="2:24" outlineLevel="1" x14ac:dyDescent="0.25">
      <c r="B1765">
        <v>191</v>
      </c>
      <c r="C1765" s="21" t="str">
        <f t="shared" ref="C1765:R1765" si="1280">IF(C1505&gt;0,DEC2HEX(C$1573/2,2)&amp;DEC2HEX($B1765,2),"")</f>
        <v/>
      </c>
      <c r="D1765" s="5" t="str">
        <f t="shared" si="1280"/>
        <v/>
      </c>
      <c r="E1765" s="5" t="str">
        <f t="shared" si="1280"/>
        <v/>
      </c>
      <c r="F1765" s="5" t="str">
        <f t="shared" si="1280"/>
        <v/>
      </c>
      <c r="G1765" s="5" t="str">
        <f t="shared" si="1280"/>
        <v/>
      </c>
      <c r="H1765" s="5" t="str">
        <f t="shared" si="1280"/>
        <v/>
      </c>
      <c r="I1765" s="5" t="str">
        <f t="shared" si="1280"/>
        <v/>
      </c>
      <c r="J1765" s="5" t="str">
        <f t="shared" si="1280"/>
        <v/>
      </c>
      <c r="K1765" s="5" t="str">
        <f t="shared" si="1280"/>
        <v/>
      </c>
      <c r="L1765" s="5" t="str">
        <f t="shared" si="1280"/>
        <v/>
      </c>
      <c r="M1765" s="5" t="str">
        <f t="shared" si="1280"/>
        <v/>
      </c>
      <c r="N1765" s="5" t="str">
        <f t="shared" si="1280"/>
        <v/>
      </c>
      <c r="O1765" s="5" t="str">
        <f t="shared" si="1280"/>
        <v/>
      </c>
      <c r="P1765" s="5" t="str">
        <f t="shared" si="1280"/>
        <v/>
      </c>
      <c r="Q1765" s="5" t="str">
        <f t="shared" si="1280"/>
        <v/>
      </c>
      <c r="R1765" s="20" t="str">
        <f t="shared" si="1280"/>
        <v/>
      </c>
      <c r="S1765" s="21" t="str">
        <f t="shared" si="1276"/>
        <v/>
      </c>
      <c r="T1765" s="39" t="str">
        <f>IF(S1765&lt;&gt;"",COUNTIF($S$1574:S1765,S1765),"")</f>
        <v/>
      </c>
      <c r="U1765" s="20" t="str">
        <f>IF(COUNT($T$1574:T1765)=1,S1765,"")</f>
        <v/>
      </c>
      <c r="V1765">
        <f t="shared" si="1215"/>
        <v>0</v>
      </c>
      <c r="W1765">
        <f t="shared" si="1218"/>
        <v>0</v>
      </c>
      <c r="X1765">
        <f t="shared" si="1216"/>
        <v>0</v>
      </c>
    </row>
    <row r="1766" spans="2:24" outlineLevel="1" x14ac:dyDescent="0.25">
      <c r="B1766">
        <v>192</v>
      </c>
      <c r="C1766" s="21" t="str">
        <f t="shared" ref="C1766:R1766" si="1281">IF(C1506&gt;0,DEC2HEX(C$1573/2,2)&amp;DEC2HEX($B1766,2),"")</f>
        <v/>
      </c>
      <c r="D1766" s="5" t="str">
        <f t="shared" si="1281"/>
        <v/>
      </c>
      <c r="E1766" s="5" t="str">
        <f t="shared" si="1281"/>
        <v/>
      </c>
      <c r="F1766" s="5" t="str">
        <f t="shared" si="1281"/>
        <v/>
      </c>
      <c r="G1766" s="5" t="str">
        <f t="shared" si="1281"/>
        <v/>
      </c>
      <c r="H1766" s="5" t="str">
        <f t="shared" si="1281"/>
        <v/>
      </c>
      <c r="I1766" s="5" t="str">
        <f t="shared" si="1281"/>
        <v/>
      </c>
      <c r="J1766" s="5" t="str">
        <f t="shared" si="1281"/>
        <v/>
      </c>
      <c r="K1766" s="5" t="str">
        <f t="shared" si="1281"/>
        <v/>
      </c>
      <c r="L1766" s="5" t="str">
        <f t="shared" si="1281"/>
        <v/>
      </c>
      <c r="M1766" s="5" t="str">
        <f t="shared" si="1281"/>
        <v/>
      </c>
      <c r="N1766" s="5" t="str">
        <f t="shared" si="1281"/>
        <v/>
      </c>
      <c r="O1766" s="5" t="str">
        <f t="shared" si="1281"/>
        <v/>
      </c>
      <c r="P1766" s="5" t="str">
        <f t="shared" si="1281"/>
        <v/>
      </c>
      <c r="Q1766" s="5" t="str">
        <f t="shared" si="1281"/>
        <v/>
      </c>
      <c r="R1766" s="20" t="str">
        <f t="shared" si="1281"/>
        <v/>
      </c>
      <c r="S1766" s="21" t="str">
        <f t="shared" si="1276"/>
        <v/>
      </c>
      <c r="T1766" s="39" t="str">
        <f>IF(S1766&lt;&gt;"",COUNTIF($S$1574:S1766,S1766),"")</f>
        <v/>
      </c>
      <c r="U1766" s="20" t="str">
        <f>IF(COUNT($T$1574:T1766)=1,S1766,"")</f>
        <v/>
      </c>
      <c r="V1766">
        <f t="shared" si="1215"/>
        <v>0</v>
      </c>
      <c r="W1766">
        <f t="shared" si="1218"/>
        <v>0</v>
      </c>
      <c r="X1766">
        <f t="shared" si="1216"/>
        <v>0</v>
      </c>
    </row>
    <row r="1767" spans="2:24" outlineLevel="1" x14ac:dyDescent="0.25">
      <c r="B1767">
        <v>193</v>
      </c>
      <c r="C1767" s="21" t="str">
        <f t="shared" ref="C1767:R1767" si="1282">IF(C1507&gt;0,DEC2HEX(C$1573/2,2)&amp;DEC2HEX($B1767,2),"")</f>
        <v/>
      </c>
      <c r="D1767" s="5" t="str">
        <f t="shared" si="1282"/>
        <v/>
      </c>
      <c r="E1767" s="5" t="str">
        <f t="shared" si="1282"/>
        <v/>
      </c>
      <c r="F1767" s="5" t="str">
        <f t="shared" si="1282"/>
        <v/>
      </c>
      <c r="G1767" s="5" t="str">
        <f t="shared" si="1282"/>
        <v/>
      </c>
      <c r="H1767" s="5" t="str">
        <f t="shared" si="1282"/>
        <v/>
      </c>
      <c r="I1767" s="5" t="str">
        <f t="shared" si="1282"/>
        <v/>
      </c>
      <c r="J1767" s="5" t="str">
        <f t="shared" si="1282"/>
        <v/>
      </c>
      <c r="K1767" s="5" t="str">
        <f t="shared" si="1282"/>
        <v/>
      </c>
      <c r="L1767" s="5" t="str">
        <f t="shared" si="1282"/>
        <v/>
      </c>
      <c r="M1767" s="5" t="str">
        <f t="shared" si="1282"/>
        <v/>
      </c>
      <c r="N1767" s="5" t="str">
        <f t="shared" si="1282"/>
        <v/>
      </c>
      <c r="O1767" s="5" t="str">
        <f t="shared" si="1282"/>
        <v/>
      </c>
      <c r="P1767" s="5" t="str">
        <f t="shared" si="1282"/>
        <v/>
      </c>
      <c r="Q1767" s="5" t="str">
        <f t="shared" si="1282"/>
        <v/>
      </c>
      <c r="R1767" s="20" t="str">
        <f t="shared" si="1282"/>
        <v/>
      </c>
      <c r="S1767" s="21" t="str">
        <f t="shared" si="1276"/>
        <v/>
      </c>
      <c r="T1767" s="39" t="str">
        <f>IF(S1767&lt;&gt;"",COUNTIF($S$1574:S1767,S1767),"")</f>
        <v/>
      </c>
      <c r="U1767" s="20" t="str">
        <f>IF(COUNT($T$1574:T1767)=1,S1767,"")</f>
        <v/>
      </c>
      <c r="V1767">
        <f t="shared" ref="V1767:V1829" si="1283">IF(U1767&lt;&gt;"",U1767,0)</f>
        <v>0</v>
      </c>
      <c r="W1767">
        <f t="shared" si="1218"/>
        <v>0</v>
      </c>
      <c r="X1767">
        <f t="shared" ref="X1767:X1829" si="1284">IF(W1767&gt;0,1,0)</f>
        <v>0</v>
      </c>
    </row>
    <row r="1768" spans="2:24" outlineLevel="1" x14ac:dyDescent="0.25">
      <c r="B1768">
        <v>194</v>
      </c>
      <c r="C1768" s="21" t="str">
        <f t="shared" ref="C1768:R1768" si="1285">IF(C1508&gt;0,DEC2HEX(C$1573/2,2)&amp;DEC2HEX($B1768,2),"")</f>
        <v/>
      </c>
      <c r="D1768" s="5" t="str">
        <f t="shared" si="1285"/>
        <v/>
      </c>
      <c r="E1768" s="5" t="str">
        <f t="shared" si="1285"/>
        <v/>
      </c>
      <c r="F1768" s="5" t="str">
        <f t="shared" si="1285"/>
        <v/>
      </c>
      <c r="G1768" s="5" t="str">
        <f t="shared" si="1285"/>
        <v/>
      </c>
      <c r="H1768" s="5" t="str">
        <f t="shared" si="1285"/>
        <v/>
      </c>
      <c r="I1768" s="5" t="str">
        <f t="shared" si="1285"/>
        <v/>
      </c>
      <c r="J1768" s="5" t="str">
        <f t="shared" si="1285"/>
        <v/>
      </c>
      <c r="K1768" s="5" t="str">
        <f t="shared" si="1285"/>
        <v/>
      </c>
      <c r="L1768" s="5" t="str">
        <f t="shared" si="1285"/>
        <v/>
      </c>
      <c r="M1768" s="5" t="str">
        <f t="shared" si="1285"/>
        <v/>
      </c>
      <c r="N1768" s="5" t="str">
        <f t="shared" si="1285"/>
        <v/>
      </c>
      <c r="O1768" s="5" t="str">
        <f t="shared" si="1285"/>
        <v/>
      </c>
      <c r="P1768" s="5" t="str">
        <f t="shared" si="1285"/>
        <v/>
      </c>
      <c r="Q1768" s="5" t="str">
        <f t="shared" si="1285"/>
        <v/>
      </c>
      <c r="R1768" s="20" t="str">
        <f t="shared" si="1285"/>
        <v/>
      </c>
      <c r="S1768" s="21" t="str">
        <f t="shared" si="1276"/>
        <v/>
      </c>
      <c r="T1768" s="39" t="str">
        <f>IF(S1768&lt;&gt;"",COUNTIF($S$1574:S1768,S1768),"")</f>
        <v/>
      </c>
      <c r="U1768" s="20" t="str">
        <f>IF(COUNT($T$1574:T1768)=1,S1768,"")</f>
        <v/>
      </c>
      <c r="V1768">
        <f t="shared" si="1283"/>
        <v>0</v>
      </c>
      <c r="W1768">
        <f t="shared" ref="W1768:W1829" si="1286">HEX2DEC(V1768)</f>
        <v>0</v>
      </c>
      <c r="X1768">
        <f t="shared" si="1284"/>
        <v>0</v>
      </c>
    </row>
    <row r="1769" spans="2:24" outlineLevel="1" x14ac:dyDescent="0.25">
      <c r="B1769">
        <v>195</v>
      </c>
      <c r="C1769" s="21" t="str">
        <f t="shared" ref="C1769:R1769" si="1287">IF(C1509&gt;0,DEC2HEX(C$1573/2,2)&amp;DEC2HEX($B1769,2),"")</f>
        <v/>
      </c>
      <c r="D1769" s="5" t="str">
        <f t="shared" si="1287"/>
        <v/>
      </c>
      <c r="E1769" s="5" t="str">
        <f t="shared" si="1287"/>
        <v/>
      </c>
      <c r="F1769" s="5" t="str">
        <f t="shared" si="1287"/>
        <v/>
      </c>
      <c r="G1769" s="5" t="str">
        <f t="shared" si="1287"/>
        <v/>
      </c>
      <c r="H1769" s="5" t="str">
        <f t="shared" si="1287"/>
        <v/>
      </c>
      <c r="I1769" s="5" t="str">
        <f t="shared" si="1287"/>
        <v/>
      </c>
      <c r="J1769" s="5" t="str">
        <f t="shared" si="1287"/>
        <v/>
      </c>
      <c r="K1769" s="5" t="str">
        <f t="shared" si="1287"/>
        <v/>
      </c>
      <c r="L1769" s="5" t="str">
        <f t="shared" si="1287"/>
        <v/>
      </c>
      <c r="M1769" s="5" t="str">
        <f t="shared" si="1287"/>
        <v/>
      </c>
      <c r="N1769" s="5" t="str">
        <f t="shared" si="1287"/>
        <v/>
      </c>
      <c r="O1769" s="5" t="str">
        <f t="shared" si="1287"/>
        <v/>
      </c>
      <c r="P1769" s="5" t="str">
        <f t="shared" si="1287"/>
        <v/>
      </c>
      <c r="Q1769" s="5" t="str">
        <f t="shared" si="1287"/>
        <v/>
      </c>
      <c r="R1769" s="20" t="str">
        <f t="shared" si="1287"/>
        <v/>
      </c>
      <c r="S1769" s="21" t="str">
        <f t="shared" si="1276"/>
        <v/>
      </c>
      <c r="T1769" s="39" t="str">
        <f>IF(S1769&lt;&gt;"",COUNTIF($S$1574:S1769,S1769),"")</f>
        <v/>
      </c>
      <c r="U1769" s="20" t="str">
        <f>IF(COUNT($T$1574:T1769)=1,S1769,"")</f>
        <v/>
      </c>
      <c r="V1769">
        <f t="shared" si="1283"/>
        <v>0</v>
      </c>
      <c r="W1769">
        <f t="shared" si="1286"/>
        <v>0</v>
      </c>
      <c r="X1769">
        <f t="shared" si="1284"/>
        <v>0</v>
      </c>
    </row>
    <row r="1770" spans="2:24" outlineLevel="1" x14ac:dyDescent="0.25">
      <c r="B1770">
        <v>196</v>
      </c>
      <c r="C1770" s="21" t="str">
        <f t="shared" ref="C1770:R1770" si="1288">IF(C1510&gt;0,DEC2HEX(C$1573/2,2)&amp;DEC2HEX($B1770,2),"")</f>
        <v/>
      </c>
      <c r="D1770" s="5" t="str">
        <f t="shared" si="1288"/>
        <v/>
      </c>
      <c r="E1770" s="5" t="str">
        <f t="shared" si="1288"/>
        <v/>
      </c>
      <c r="F1770" s="5" t="str">
        <f t="shared" si="1288"/>
        <v/>
      </c>
      <c r="G1770" s="5" t="str">
        <f t="shared" si="1288"/>
        <v/>
      </c>
      <c r="H1770" s="5" t="str">
        <f t="shared" si="1288"/>
        <v/>
      </c>
      <c r="I1770" s="5" t="str">
        <f t="shared" si="1288"/>
        <v/>
      </c>
      <c r="J1770" s="5" t="str">
        <f t="shared" si="1288"/>
        <v/>
      </c>
      <c r="K1770" s="5" t="str">
        <f t="shared" si="1288"/>
        <v/>
      </c>
      <c r="L1770" s="5" t="str">
        <f t="shared" si="1288"/>
        <v/>
      </c>
      <c r="M1770" s="5" t="str">
        <f t="shared" si="1288"/>
        <v/>
      </c>
      <c r="N1770" s="5" t="str">
        <f t="shared" si="1288"/>
        <v/>
      </c>
      <c r="O1770" s="5" t="str">
        <f t="shared" si="1288"/>
        <v/>
      </c>
      <c r="P1770" s="5" t="str">
        <f t="shared" si="1288"/>
        <v/>
      </c>
      <c r="Q1770" s="5" t="str">
        <f t="shared" si="1288"/>
        <v/>
      </c>
      <c r="R1770" s="20" t="str">
        <f t="shared" si="1288"/>
        <v/>
      </c>
      <c r="S1770" s="21" t="str">
        <f t="shared" si="1276"/>
        <v/>
      </c>
      <c r="T1770" s="39" t="str">
        <f>IF(S1770&lt;&gt;"",COUNTIF($S$1574:S1770,S1770),"")</f>
        <v/>
      </c>
      <c r="U1770" s="20" t="str">
        <f>IF(COUNT($T$1574:T1770)=1,S1770,"")</f>
        <v/>
      </c>
      <c r="V1770">
        <f t="shared" si="1283"/>
        <v>0</v>
      </c>
      <c r="W1770">
        <f t="shared" si="1286"/>
        <v>0</v>
      </c>
      <c r="X1770">
        <f t="shared" si="1284"/>
        <v>0</v>
      </c>
    </row>
    <row r="1771" spans="2:24" outlineLevel="1" x14ac:dyDescent="0.25">
      <c r="B1771">
        <v>197</v>
      </c>
      <c r="C1771" s="21" t="str">
        <f t="shared" ref="C1771:R1771" si="1289">IF(C1511&gt;0,DEC2HEX(C$1573/2,2)&amp;DEC2HEX($B1771,2),"")</f>
        <v/>
      </c>
      <c r="D1771" s="5" t="str">
        <f t="shared" si="1289"/>
        <v/>
      </c>
      <c r="E1771" s="5" t="str">
        <f t="shared" si="1289"/>
        <v/>
      </c>
      <c r="F1771" s="5" t="str">
        <f t="shared" si="1289"/>
        <v/>
      </c>
      <c r="G1771" s="5" t="str">
        <f t="shared" si="1289"/>
        <v/>
      </c>
      <c r="H1771" s="5" t="str">
        <f t="shared" si="1289"/>
        <v/>
      </c>
      <c r="I1771" s="5" t="str">
        <f t="shared" si="1289"/>
        <v/>
      </c>
      <c r="J1771" s="5" t="str">
        <f t="shared" si="1289"/>
        <v/>
      </c>
      <c r="K1771" s="5" t="str">
        <f t="shared" si="1289"/>
        <v/>
      </c>
      <c r="L1771" s="5" t="str">
        <f t="shared" si="1289"/>
        <v/>
      </c>
      <c r="M1771" s="5" t="str">
        <f t="shared" si="1289"/>
        <v/>
      </c>
      <c r="N1771" s="5" t="str">
        <f t="shared" si="1289"/>
        <v/>
      </c>
      <c r="O1771" s="5" t="str">
        <f t="shared" si="1289"/>
        <v/>
      </c>
      <c r="P1771" s="5" t="str">
        <f t="shared" si="1289"/>
        <v/>
      </c>
      <c r="Q1771" s="5" t="str">
        <f t="shared" si="1289"/>
        <v/>
      </c>
      <c r="R1771" s="20" t="str">
        <f t="shared" si="1289"/>
        <v/>
      </c>
      <c r="S1771" s="21" t="str">
        <f t="shared" si="1276"/>
        <v/>
      </c>
      <c r="T1771" s="39" t="str">
        <f>IF(S1771&lt;&gt;"",COUNTIF($S$1574:S1771,S1771),"")</f>
        <v/>
      </c>
      <c r="U1771" s="20" t="str">
        <f>IF(COUNT($T$1574:T1771)=1,S1771,"")</f>
        <v/>
      </c>
      <c r="V1771">
        <f t="shared" si="1283"/>
        <v>0</v>
      </c>
      <c r="W1771">
        <f t="shared" si="1286"/>
        <v>0</v>
      </c>
      <c r="X1771">
        <f t="shared" si="1284"/>
        <v>0</v>
      </c>
    </row>
    <row r="1772" spans="2:24" outlineLevel="1" x14ac:dyDescent="0.25">
      <c r="B1772">
        <v>198</v>
      </c>
      <c r="C1772" s="21" t="str">
        <f t="shared" ref="C1772:R1772" si="1290">IF(C1512&gt;0,DEC2HEX(C$1573/2,2)&amp;DEC2HEX($B1772,2),"")</f>
        <v/>
      </c>
      <c r="D1772" s="5" t="str">
        <f t="shared" si="1290"/>
        <v/>
      </c>
      <c r="E1772" s="5" t="str">
        <f t="shared" si="1290"/>
        <v/>
      </c>
      <c r="F1772" s="5" t="str">
        <f t="shared" si="1290"/>
        <v/>
      </c>
      <c r="G1772" s="5" t="str">
        <f t="shared" si="1290"/>
        <v/>
      </c>
      <c r="H1772" s="5" t="str">
        <f t="shared" si="1290"/>
        <v/>
      </c>
      <c r="I1772" s="5" t="str">
        <f t="shared" si="1290"/>
        <v/>
      </c>
      <c r="J1772" s="5" t="str">
        <f t="shared" si="1290"/>
        <v/>
      </c>
      <c r="K1772" s="5" t="str">
        <f t="shared" si="1290"/>
        <v/>
      </c>
      <c r="L1772" s="5" t="str">
        <f t="shared" si="1290"/>
        <v/>
      </c>
      <c r="M1772" s="5" t="str">
        <f t="shared" si="1290"/>
        <v/>
      </c>
      <c r="N1772" s="5" t="str">
        <f t="shared" si="1290"/>
        <v/>
      </c>
      <c r="O1772" s="5" t="str">
        <f t="shared" si="1290"/>
        <v/>
      </c>
      <c r="P1772" s="5" t="str">
        <f t="shared" si="1290"/>
        <v/>
      </c>
      <c r="Q1772" s="5" t="str">
        <f t="shared" si="1290"/>
        <v/>
      </c>
      <c r="R1772" s="20" t="str">
        <f t="shared" si="1290"/>
        <v/>
      </c>
      <c r="S1772" s="21" t="str">
        <f t="shared" si="1276"/>
        <v/>
      </c>
      <c r="T1772" s="39" t="str">
        <f>IF(S1772&lt;&gt;"",COUNTIF($S$1574:S1772,S1772),"")</f>
        <v/>
      </c>
      <c r="U1772" s="20" t="str">
        <f>IF(COUNT($T$1574:T1772)=1,S1772,"")</f>
        <v/>
      </c>
      <c r="V1772">
        <f t="shared" si="1283"/>
        <v>0</v>
      </c>
      <c r="W1772">
        <f t="shared" si="1286"/>
        <v>0</v>
      </c>
      <c r="X1772">
        <f t="shared" si="1284"/>
        <v>0</v>
      </c>
    </row>
    <row r="1773" spans="2:24" outlineLevel="1" x14ac:dyDescent="0.25">
      <c r="B1773">
        <v>199</v>
      </c>
      <c r="C1773" s="21" t="str">
        <f t="shared" ref="C1773:R1773" si="1291">IF(C1513&gt;0,DEC2HEX(C$1573/2,2)&amp;DEC2HEX($B1773,2),"")</f>
        <v/>
      </c>
      <c r="D1773" s="5" t="str">
        <f t="shared" si="1291"/>
        <v/>
      </c>
      <c r="E1773" s="5" t="str">
        <f t="shared" si="1291"/>
        <v/>
      </c>
      <c r="F1773" s="5" t="str">
        <f t="shared" si="1291"/>
        <v/>
      </c>
      <c r="G1773" s="5" t="str">
        <f t="shared" si="1291"/>
        <v/>
      </c>
      <c r="H1773" s="5" t="str">
        <f t="shared" si="1291"/>
        <v/>
      </c>
      <c r="I1773" s="5" t="str">
        <f t="shared" si="1291"/>
        <v/>
      </c>
      <c r="J1773" s="5" t="str">
        <f t="shared" si="1291"/>
        <v/>
      </c>
      <c r="K1773" s="5" t="str">
        <f t="shared" si="1291"/>
        <v/>
      </c>
      <c r="L1773" s="5" t="str">
        <f t="shared" si="1291"/>
        <v/>
      </c>
      <c r="M1773" s="5" t="str">
        <f t="shared" si="1291"/>
        <v/>
      </c>
      <c r="N1773" s="5" t="str">
        <f t="shared" si="1291"/>
        <v/>
      </c>
      <c r="O1773" s="5" t="str">
        <f t="shared" si="1291"/>
        <v/>
      </c>
      <c r="P1773" s="5" t="str">
        <f t="shared" si="1291"/>
        <v/>
      </c>
      <c r="Q1773" s="5" t="str">
        <f t="shared" si="1291"/>
        <v/>
      </c>
      <c r="R1773" s="20" t="str">
        <f t="shared" si="1291"/>
        <v/>
      </c>
      <c r="S1773" s="21" t="str">
        <f t="shared" si="1276"/>
        <v/>
      </c>
      <c r="T1773" s="39" t="str">
        <f>IF(S1773&lt;&gt;"",COUNTIF($S$1574:S1773,S1773),"")</f>
        <v/>
      </c>
      <c r="U1773" s="20" t="str">
        <f>IF(COUNT($T$1574:T1773)=1,S1773,"")</f>
        <v/>
      </c>
      <c r="V1773">
        <f t="shared" si="1283"/>
        <v>0</v>
      </c>
      <c r="W1773">
        <f t="shared" si="1286"/>
        <v>0</v>
      </c>
      <c r="X1773">
        <f t="shared" si="1284"/>
        <v>0</v>
      </c>
    </row>
    <row r="1774" spans="2:24" outlineLevel="1" x14ac:dyDescent="0.25">
      <c r="B1774">
        <v>200</v>
      </c>
      <c r="C1774" s="21" t="str">
        <f t="shared" ref="C1774:R1774" si="1292">IF(C1514&gt;0,DEC2HEX(C$1573/2,2)&amp;DEC2HEX($B1774,2),"")</f>
        <v/>
      </c>
      <c r="D1774" s="5" t="str">
        <f t="shared" si="1292"/>
        <v/>
      </c>
      <c r="E1774" s="5" t="str">
        <f t="shared" si="1292"/>
        <v/>
      </c>
      <c r="F1774" s="5" t="str">
        <f t="shared" si="1292"/>
        <v/>
      </c>
      <c r="G1774" s="5" t="str">
        <f t="shared" si="1292"/>
        <v/>
      </c>
      <c r="H1774" s="5" t="str">
        <f t="shared" si="1292"/>
        <v/>
      </c>
      <c r="I1774" s="5" t="str">
        <f t="shared" si="1292"/>
        <v/>
      </c>
      <c r="J1774" s="5" t="str">
        <f t="shared" si="1292"/>
        <v/>
      </c>
      <c r="K1774" s="5" t="str">
        <f t="shared" si="1292"/>
        <v/>
      </c>
      <c r="L1774" s="5" t="str">
        <f t="shared" si="1292"/>
        <v/>
      </c>
      <c r="M1774" s="5" t="str">
        <f t="shared" si="1292"/>
        <v/>
      </c>
      <c r="N1774" s="5" t="str">
        <f t="shared" si="1292"/>
        <v/>
      </c>
      <c r="O1774" s="5" t="str">
        <f t="shared" si="1292"/>
        <v/>
      </c>
      <c r="P1774" s="5" t="str">
        <f t="shared" si="1292"/>
        <v/>
      </c>
      <c r="Q1774" s="5" t="str">
        <f t="shared" si="1292"/>
        <v/>
      </c>
      <c r="R1774" s="20" t="str">
        <f t="shared" si="1292"/>
        <v/>
      </c>
      <c r="S1774" s="21" t="str">
        <f t="shared" si="1276"/>
        <v/>
      </c>
      <c r="T1774" s="39" t="str">
        <f>IF(S1774&lt;&gt;"",COUNTIF($S$1574:S1774,S1774),"")</f>
        <v/>
      </c>
      <c r="U1774" s="20" t="str">
        <f>IF(COUNT($T$1574:T1774)=1,S1774,"")</f>
        <v/>
      </c>
      <c r="V1774">
        <f t="shared" si="1283"/>
        <v>0</v>
      </c>
      <c r="W1774">
        <f t="shared" si="1286"/>
        <v>0</v>
      </c>
      <c r="X1774">
        <f t="shared" si="1284"/>
        <v>0</v>
      </c>
    </row>
    <row r="1775" spans="2:24" outlineLevel="1" x14ac:dyDescent="0.25">
      <c r="B1775">
        <v>201</v>
      </c>
      <c r="C1775" s="21" t="str">
        <f t="shared" ref="C1775:R1775" si="1293">IF(C1515&gt;0,DEC2HEX(C$1573/2,2)&amp;DEC2HEX($B1775,2),"")</f>
        <v/>
      </c>
      <c r="D1775" s="5" t="str">
        <f t="shared" si="1293"/>
        <v/>
      </c>
      <c r="E1775" s="5" t="str">
        <f t="shared" si="1293"/>
        <v/>
      </c>
      <c r="F1775" s="5" t="str">
        <f t="shared" si="1293"/>
        <v/>
      </c>
      <c r="G1775" s="5" t="str">
        <f t="shared" si="1293"/>
        <v/>
      </c>
      <c r="H1775" s="5" t="str">
        <f t="shared" si="1293"/>
        <v/>
      </c>
      <c r="I1775" s="5" t="str">
        <f t="shared" si="1293"/>
        <v/>
      </c>
      <c r="J1775" s="5" t="str">
        <f t="shared" si="1293"/>
        <v/>
      </c>
      <c r="K1775" s="5" t="str">
        <f t="shared" si="1293"/>
        <v/>
      </c>
      <c r="L1775" s="5" t="str">
        <f t="shared" si="1293"/>
        <v/>
      </c>
      <c r="M1775" s="5" t="str">
        <f t="shared" si="1293"/>
        <v/>
      </c>
      <c r="N1775" s="5" t="str">
        <f t="shared" si="1293"/>
        <v/>
      </c>
      <c r="O1775" s="5" t="str">
        <f t="shared" si="1293"/>
        <v/>
      </c>
      <c r="P1775" s="5" t="str">
        <f t="shared" si="1293"/>
        <v/>
      </c>
      <c r="Q1775" s="5" t="str">
        <f t="shared" si="1293"/>
        <v/>
      </c>
      <c r="R1775" s="20" t="str">
        <f t="shared" si="1293"/>
        <v/>
      </c>
      <c r="S1775" s="21" t="str">
        <f t="shared" si="1276"/>
        <v/>
      </c>
      <c r="T1775" s="39" t="str">
        <f>IF(S1775&lt;&gt;"",COUNTIF($S$1574:S1775,S1775),"")</f>
        <v/>
      </c>
      <c r="U1775" s="20" t="str">
        <f>IF(COUNT($T$1574:T1775)=1,S1775,"")</f>
        <v/>
      </c>
      <c r="V1775">
        <f t="shared" si="1283"/>
        <v>0</v>
      </c>
      <c r="W1775">
        <f t="shared" si="1286"/>
        <v>0</v>
      </c>
      <c r="X1775">
        <f t="shared" si="1284"/>
        <v>0</v>
      </c>
    </row>
    <row r="1776" spans="2:24" outlineLevel="1" x14ac:dyDescent="0.25">
      <c r="B1776">
        <v>202</v>
      </c>
      <c r="C1776" s="21" t="str">
        <f t="shared" ref="C1776:R1776" si="1294">IF(C1516&gt;0,DEC2HEX(C$1573/2,2)&amp;DEC2HEX($B1776,2),"")</f>
        <v/>
      </c>
      <c r="D1776" s="5" t="str">
        <f t="shared" si="1294"/>
        <v/>
      </c>
      <c r="E1776" s="5" t="str">
        <f t="shared" si="1294"/>
        <v/>
      </c>
      <c r="F1776" s="5" t="str">
        <f t="shared" si="1294"/>
        <v/>
      </c>
      <c r="G1776" s="5" t="str">
        <f t="shared" si="1294"/>
        <v/>
      </c>
      <c r="H1776" s="5" t="str">
        <f t="shared" si="1294"/>
        <v/>
      </c>
      <c r="I1776" s="5" t="str">
        <f t="shared" si="1294"/>
        <v/>
      </c>
      <c r="J1776" s="5" t="str">
        <f t="shared" si="1294"/>
        <v/>
      </c>
      <c r="K1776" s="5" t="str">
        <f t="shared" si="1294"/>
        <v/>
      </c>
      <c r="L1776" s="5" t="str">
        <f t="shared" si="1294"/>
        <v/>
      </c>
      <c r="M1776" s="5" t="str">
        <f t="shared" si="1294"/>
        <v/>
      </c>
      <c r="N1776" s="5" t="str">
        <f t="shared" si="1294"/>
        <v/>
      </c>
      <c r="O1776" s="5" t="str">
        <f t="shared" si="1294"/>
        <v/>
      </c>
      <c r="P1776" s="5" t="str">
        <f t="shared" si="1294"/>
        <v/>
      </c>
      <c r="Q1776" s="5" t="str">
        <f t="shared" si="1294"/>
        <v/>
      </c>
      <c r="R1776" s="20" t="str">
        <f t="shared" si="1294"/>
        <v/>
      </c>
      <c r="S1776" s="21" t="str">
        <f t="shared" si="1276"/>
        <v/>
      </c>
      <c r="T1776" s="39" t="str">
        <f>IF(S1776&lt;&gt;"",COUNTIF($S$1574:S1776,S1776),"")</f>
        <v/>
      </c>
      <c r="U1776" s="20" t="str">
        <f>IF(COUNT($T$1574:T1776)=1,S1776,"")</f>
        <v/>
      </c>
      <c r="V1776">
        <f t="shared" si="1283"/>
        <v>0</v>
      </c>
      <c r="W1776">
        <f t="shared" si="1286"/>
        <v>0</v>
      </c>
      <c r="X1776">
        <f t="shared" si="1284"/>
        <v>0</v>
      </c>
    </row>
    <row r="1777" spans="2:24" outlineLevel="1" x14ac:dyDescent="0.25">
      <c r="B1777">
        <v>203</v>
      </c>
      <c r="C1777" s="21" t="str">
        <f t="shared" ref="C1777:R1777" si="1295">IF(C1517&gt;0,DEC2HEX(C$1573/2,2)&amp;DEC2HEX($B1777,2),"")</f>
        <v/>
      </c>
      <c r="D1777" s="5" t="str">
        <f t="shared" si="1295"/>
        <v/>
      </c>
      <c r="E1777" s="5" t="str">
        <f t="shared" si="1295"/>
        <v/>
      </c>
      <c r="F1777" s="5" t="str">
        <f t="shared" si="1295"/>
        <v/>
      </c>
      <c r="G1777" s="5" t="str">
        <f t="shared" si="1295"/>
        <v/>
      </c>
      <c r="H1777" s="5" t="str">
        <f t="shared" si="1295"/>
        <v/>
      </c>
      <c r="I1777" s="5" t="str">
        <f t="shared" si="1295"/>
        <v/>
      </c>
      <c r="J1777" s="5" t="str">
        <f t="shared" si="1295"/>
        <v/>
      </c>
      <c r="K1777" s="5" t="str">
        <f t="shared" si="1295"/>
        <v/>
      </c>
      <c r="L1777" s="5" t="str">
        <f t="shared" si="1295"/>
        <v/>
      </c>
      <c r="M1777" s="5" t="str">
        <f t="shared" si="1295"/>
        <v/>
      </c>
      <c r="N1777" s="5" t="str">
        <f t="shared" si="1295"/>
        <v/>
      </c>
      <c r="O1777" s="5" t="str">
        <f t="shared" si="1295"/>
        <v/>
      </c>
      <c r="P1777" s="5" t="str">
        <f t="shared" si="1295"/>
        <v/>
      </c>
      <c r="Q1777" s="5" t="str">
        <f t="shared" si="1295"/>
        <v/>
      </c>
      <c r="R1777" s="20" t="str">
        <f t="shared" si="1295"/>
        <v/>
      </c>
      <c r="S1777" s="21" t="str">
        <f t="shared" si="1276"/>
        <v/>
      </c>
      <c r="T1777" s="39" t="str">
        <f>IF(S1777&lt;&gt;"",COUNTIF($S$1574:S1777,S1777),"")</f>
        <v/>
      </c>
      <c r="U1777" s="20" t="str">
        <f>IF(COUNT($T$1574:T1777)=1,S1777,"")</f>
        <v/>
      </c>
      <c r="V1777">
        <f t="shared" si="1283"/>
        <v>0</v>
      </c>
      <c r="W1777">
        <f t="shared" si="1286"/>
        <v>0</v>
      </c>
      <c r="X1777">
        <f t="shared" si="1284"/>
        <v>0</v>
      </c>
    </row>
    <row r="1778" spans="2:24" outlineLevel="1" x14ac:dyDescent="0.25">
      <c r="B1778">
        <v>204</v>
      </c>
      <c r="C1778" s="21" t="str">
        <f t="shared" ref="C1778:R1778" si="1296">IF(C1518&gt;0,DEC2HEX(C$1573/2,2)&amp;DEC2HEX($B1778,2),"")</f>
        <v/>
      </c>
      <c r="D1778" s="5" t="str">
        <f t="shared" si="1296"/>
        <v/>
      </c>
      <c r="E1778" s="5" t="str">
        <f t="shared" si="1296"/>
        <v/>
      </c>
      <c r="F1778" s="5" t="str">
        <f t="shared" si="1296"/>
        <v/>
      </c>
      <c r="G1778" s="5" t="str">
        <f t="shared" si="1296"/>
        <v/>
      </c>
      <c r="H1778" s="5" t="str">
        <f t="shared" si="1296"/>
        <v/>
      </c>
      <c r="I1778" s="5" t="str">
        <f t="shared" si="1296"/>
        <v/>
      </c>
      <c r="J1778" s="5" t="str">
        <f t="shared" si="1296"/>
        <v/>
      </c>
      <c r="K1778" s="5" t="str">
        <f t="shared" si="1296"/>
        <v/>
      </c>
      <c r="L1778" s="5" t="str">
        <f t="shared" si="1296"/>
        <v/>
      </c>
      <c r="M1778" s="5" t="str">
        <f t="shared" si="1296"/>
        <v/>
      </c>
      <c r="N1778" s="5" t="str">
        <f t="shared" si="1296"/>
        <v/>
      </c>
      <c r="O1778" s="5" t="str">
        <f t="shared" si="1296"/>
        <v/>
      </c>
      <c r="P1778" s="5" t="str">
        <f t="shared" si="1296"/>
        <v/>
      </c>
      <c r="Q1778" s="5" t="str">
        <f t="shared" si="1296"/>
        <v/>
      </c>
      <c r="R1778" s="20" t="str">
        <f t="shared" si="1296"/>
        <v/>
      </c>
      <c r="S1778" s="21" t="str">
        <f t="shared" si="1276"/>
        <v/>
      </c>
      <c r="T1778" s="39" t="str">
        <f>IF(S1778&lt;&gt;"",COUNTIF($S$1574:S1778,S1778),"")</f>
        <v/>
      </c>
      <c r="U1778" s="20" t="str">
        <f>IF(COUNT($T$1574:T1778)=1,S1778,"")</f>
        <v/>
      </c>
      <c r="V1778">
        <f t="shared" si="1283"/>
        <v>0</v>
      </c>
      <c r="W1778">
        <f t="shared" si="1286"/>
        <v>0</v>
      </c>
      <c r="X1778">
        <f t="shared" si="1284"/>
        <v>0</v>
      </c>
    </row>
    <row r="1779" spans="2:24" outlineLevel="1" x14ac:dyDescent="0.25">
      <c r="B1779">
        <v>205</v>
      </c>
      <c r="C1779" s="21" t="str">
        <f t="shared" ref="C1779:R1779" si="1297">IF(C1519&gt;0,DEC2HEX(C$1573/2,2)&amp;DEC2HEX($B1779,2),"")</f>
        <v/>
      </c>
      <c r="D1779" s="5" t="str">
        <f t="shared" si="1297"/>
        <v/>
      </c>
      <c r="E1779" s="5" t="str">
        <f t="shared" si="1297"/>
        <v/>
      </c>
      <c r="F1779" s="5" t="str">
        <f t="shared" si="1297"/>
        <v/>
      </c>
      <c r="G1779" s="5" t="str">
        <f t="shared" si="1297"/>
        <v/>
      </c>
      <c r="H1779" s="5" t="str">
        <f t="shared" si="1297"/>
        <v/>
      </c>
      <c r="I1779" s="5" t="str">
        <f t="shared" si="1297"/>
        <v/>
      </c>
      <c r="J1779" s="5" t="str">
        <f t="shared" si="1297"/>
        <v/>
      </c>
      <c r="K1779" s="5" t="str">
        <f t="shared" si="1297"/>
        <v/>
      </c>
      <c r="L1779" s="5" t="str">
        <f t="shared" si="1297"/>
        <v/>
      </c>
      <c r="M1779" s="5" t="str">
        <f t="shared" si="1297"/>
        <v/>
      </c>
      <c r="N1779" s="5" t="str">
        <f t="shared" si="1297"/>
        <v/>
      </c>
      <c r="O1779" s="5" t="str">
        <f t="shared" si="1297"/>
        <v/>
      </c>
      <c r="P1779" s="5" t="str">
        <f t="shared" si="1297"/>
        <v/>
      </c>
      <c r="Q1779" s="5" t="str">
        <f t="shared" si="1297"/>
        <v/>
      </c>
      <c r="R1779" s="20" t="str">
        <f t="shared" si="1297"/>
        <v/>
      </c>
      <c r="S1779" s="21" t="str">
        <f t="shared" si="1276"/>
        <v/>
      </c>
      <c r="T1779" s="39" t="str">
        <f>IF(S1779&lt;&gt;"",COUNTIF($S$1574:S1779,S1779),"")</f>
        <v/>
      </c>
      <c r="U1779" s="20" t="str">
        <f>IF(COUNT($T$1574:T1779)=1,S1779,"")</f>
        <v/>
      </c>
      <c r="V1779">
        <f t="shared" si="1283"/>
        <v>0</v>
      </c>
      <c r="W1779">
        <f t="shared" si="1286"/>
        <v>0</v>
      </c>
      <c r="X1779">
        <f t="shared" si="1284"/>
        <v>0</v>
      </c>
    </row>
    <row r="1780" spans="2:24" outlineLevel="1" x14ac:dyDescent="0.25">
      <c r="B1780">
        <v>206</v>
      </c>
      <c r="C1780" s="21" t="str">
        <f t="shared" ref="C1780:R1780" si="1298">IF(C1520&gt;0,DEC2HEX(C$1573/2,2)&amp;DEC2HEX($B1780,2),"")</f>
        <v/>
      </c>
      <c r="D1780" s="5" t="str">
        <f t="shared" si="1298"/>
        <v/>
      </c>
      <c r="E1780" s="5" t="str">
        <f t="shared" si="1298"/>
        <v/>
      </c>
      <c r="F1780" s="5" t="str">
        <f t="shared" si="1298"/>
        <v/>
      </c>
      <c r="G1780" s="5" t="str">
        <f t="shared" si="1298"/>
        <v/>
      </c>
      <c r="H1780" s="5" t="str">
        <f t="shared" si="1298"/>
        <v/>
      </c>
      <c r="I1780" s="5" t="str">
        <f t="shared" si="1298"/>
        <v/>
      </c>
      <c r="J1780" s="5" t="str">
        <f t="shared" si="1298"/>
        <v/>
      </c>
      <c r="K1780" s="5" t="str">
        <f t="shared" si="1298"/>
        <v/>
      </c>
      <c r="L1780" s="5" t="str">
        <f t="shared" si="1298"/>
        <v/>
      </c>
      <c r="M1780" s="5" t="str">
        <f t="shared" si="1298"/>
        <v/>
      </c>
      <c r="N1780" s="5" t="str">
        <f t="shared" si="1298"/>
        <v/>
      </c>
      <c r="O1780" s="5" t="str">
        <f t="shared" si="1298"/>
        <v/>
      </c>
      <c r="P1780" s="5" t="str">
        <f t="shared" si="1298"/>
        <v/>
      </c>
      <c r="Q1780" s="5" t="str">
        <f t="shared" si="1298"/>
        <v/>
      </c>
      <c r="R1780" s="20" t="str">
        <f t="shared" si="1298"/>
        <v/>
      </c>
      <c r="S1780" s="21" t="str">
        <f t="shared" si="1276"/>
        <v/>
      </c>
      <c r="T1780" s="39" t="str">
        <f>IF(S1780&lt;&gt;"",COUNTIF($S$1574:S1780,S1780),"")</f>
        <v/>
      </c>
      <c r="U1780" s="20" t="str">
        <f>IF(COUNT($T$1574:T1780)=1,S1780,"")</f>
        <v/>
      </c>
      <c r="V1780">
        <f t="shared" si="1283"/>
        <v>0</v>
      </c>
      <c r="W1780">
        <f t="shared" si="1286"/>
        <v>0</v>
      </c>
      <c r="X1780">
        <f t="shared" si="1284"/>
        <v>0</v>
      </c>
    </row>
    <row r="1781" spans="2:24" outlineLevel="1" x14ac:dyDescent="0.25">
      <c r="B1781">
        <v>207</v>
      </c>
      <c r="C1781" s="21" t="str">
        <f t="shared" ref="C1781:R1781" si="1299">IF(C1521&gt;0,DEC2HEX(C$1573/2,2)&amp;DEC2HEX($B1781,2),"")</f>
        <v/>
      </c>
      <c r="D1781" s="5" t="str">
        <f t="shared" si="1299"/>
        <v/>
      </c>
      <c r="E1781" s="5" t="str">
        <f t="shared" si="1299"/>
        <v/>
      </c>
      <c r="F1781" s="5" t="str">
        <f t="shared" si="1299"/>
        <v/>
      </c>
      <c r="G1781" s="5" t="str">
        <f t="shared" si="1299"/>
        <v/>
      </c>
      <c r="H1781" s="5" t="str">
        <f t="shared" si="1299"/>
        <v/>
      </c>
      <c r="I1781" s="5" t="str">
        <f t="shared" si="1299"/>
        <v/>
      </c>
      <c r="J1781" s="5" t="str">
        <f t="shared" si="1299"/>
        <v/>
      </c>
      <c r="K1781" s="5" t="str">
        <f t="shared" si="1299"/>
        <v/>
      </c>
      <c r="L1781" s="5" t="str">
        <f t="shared" si="1299"/>
        <v/>
      </c>
      <c r="M1781" s="5" t="str">
        <f t="shared" si="1299"/>
        <v/>
      </c>
      <c r="N1781" s="5" t="str">
        <f t="shared" si="1299"/>
        <v/>
      </c>
      <c r="O1781" s="5" t="str">
        <f t="shared" si="1299"/>
        <v/>
      </c>
      <c r="P1781" s="5" t="str">
        <f t="shared" si="1299"/>
        <v/>
      </c>
      <c r="Q1781" s="5" t="str">
        <f t="shared" si="1299"/>
        <v/>
      </c>
      <c r="R1781" s="20" t="str">
        <f t="shared" si="1299"/>
        <v/>
      </c>
      <c r="S1781" s="21" t="str">
        <f t="shared" si="1276"/>
        <v/>
      </c>
      <c r="T1781" s="39" t="str">
        <f>IF(S1781&lt;&gt;"",COUNTIF($S$1574:S1781,S1781),"")</f>
        <v/>
      </c>
      <c r="U1781" s="20" t="str">
        <f>IF(COUNT($T$1574:T1781)=1,S1781,"")</f>
        <v/>
      </c>
      <c r="V1781">
        <f t="shared" si="1283"/>
        <v>0</v>
      </c>
      <c r="W1781">
        <f t="shared" si="1286"/>
        <v>0</v>
      </c>
      <c r="X1781">
        <f t="shared" si="1284"/>
        <v>0</v>
      </c>
    </row>
    <row r="1782" spans="2:24" outlineLevel="1" x14ac:dyDescent="0.25">
      <c r="B1782">
        <v>208</v>
      </c>
      <c r="C1782" s="21" t="str">
        <f t="shared" ref="C1782:R1782" si="1300">IF(C1522&gt;0,DEC2HEX(C$1573/2,2)&amp;DEC2HEX($B1782,2),"")</f>
        <v/>
      </c>
      <c r="D1782" s="5" t="str">
        <f t="shared" si="1300"/>
        <v/>
      </c>
      <c r="E1782" s="5" t="str">
        <f t="shared" si="1300"/>
        <v/>
      </c>
      <c r="F1782" s="5" t="str">
        <f t="shared" si="1300"/>
        <v/>
      </c>
      <c r="G1782" s="5" t="str">
        <f t="shared" si="1300"/>
        <v/>
      </c>
      <c r="H1782" s="5" t="str">
        <f t="shared" si="1300"/>
        <v/>
      </c>
      <c r="I1782" s="5" t="str">
        <f t="shared" si="1300"/>
        <v/>
      </c>
      <c r="J1782" s="5" t="str">
        <f t="shared" si="1300"/>
        <v/>
      </c>
      <c r="K1782" s="5" t="str">
        <f t="shared" si="1300"/>
        <v/>
      </c>
      <c r="L1782" s="5" t="str">
        <f t="shared" si="1300"/>
        <v/>
      </c>
      <c r="M1782" s="5" t="str">
        <f t="shared" si="1300"/>
        <v/>
      </c>
      <c r="N1782" s="5" t="str">
        <f t="shared" si="1300"/>
        <v/>
      </c>
      <c r="O1782" s="5" t="str">
        <f t="shared" si="1300"/>
        <v/>
      </c>
      <c r="P1782" s="5" t="str">
        <f t="shared" si="1300"/>
        <v/>
      </c>
      <c r="Q1782" s="5" t="str">
        <f t="shared" si="1300"/>
        <v/>
      </c>
      <c r="R1782" s="20" t="str">
        <f t="shared" si="1300"/>
        <v/>
      </c>
      <c r="S1782" s="21" t="str">
        <f t="shared" si="1276"/>
        <v/>
      </c>
      <c r="T1782" s="39" t="str">
        <f>IF(S1782&lt;&gt;"",COUNTIF($S$1574:S1782,S1782),"")</f>
        <v/>
      </c>
      <c r="U1782" s="20" t="str">
        <f>IF(COUNT($T$1574:T1782)=1,S1782,"")</f>
        <v/>
      </c>
      <c r="V1782">
        <f t="shared" si="1283"/>
        <v>0</v>
      </c>
      <c r="W1782">
        <f t="shared" si="1286"/>
        <v>0</v>
      </c>
      <c r="X1782">
        <f t="shared" si="1284"/>
        <v>0</v>
      </c>
    </row>
    <row r="1783" spans="2:24" outlineLevel="1" x14ac:dyDescent="0.25">
      <c r="B1783">
        <v>209</v>
      </c>
      <c r="C1783" s="21" t="str">
        <f t="shared" ref="C1783:R1783" si="1301">IF(C1523&gt;0,DEC2HEX(C$1573/2,2)&amp;DEC2HEX($B1783,2),"")</f>
        <v/>
      </c>
      <c r="D1783" s="5" t="str">
        <f t="shared" si="1301"/>
        <v/>
      </c>
      <c r="E1783" s="5" t="str">
        <f t="shared" si="1301"/>
        <v/>
      </c>
      <c r="F1783" s="5" t="str">
        <f t="shared" si="1301"/>
        <v/>
      </c>
      <c r="G1783" s="5" t="str">
        <f t="shared" si="1301"/>
        <v/>
      </c>
      <c r="H1783" s="5" t="str">
        <f t="shared" si="1301"/>
        <v/>
      </c>
      <c r="I1783" s="5" t="str">
        <f t="shared" si="1301"/>
        <v/>
      </c>
      <c r="J1783" s="5" t="str">
        <f t="shared" si="1301"/>
        <v/>
      </c>
      <c r="K1783" s="5" t="str">
        <f t="shared" si="1301"/>
        <v/>
      </c>
      <c r="L1783" s="5" t="str">
        <f t="shared" si="1301"/>
        <v/>
      </c>
      <c r="M1783" s="5" t="str">
        <f t="shared" si="1301"/>
        <v/>
      </c>
      <c r="N1783" s="5" t="str">
        <f t="shared" si="1301"/>
        <v/>
      </c>
      <c r="O1783" s="5" t="str">
        <f t="shared" si="1301"/>
        <v/>
      </c>
      <c r="P1783" s="5" t="str">
        <f t="shared" si="1301"/>
        <v/>
      </c>
      <c r="Q1783" s="5" t="str">
        <f t="shared" si="1301"/>
        <v/>
      </c>
      <c r="R1783" s="20" t="str">
        <f t="shared" si="1301"/>
        <v/>
      </c>
      <c r="S1783" s="21" t="str">
        <f t="shared" si="1276"/>
        <v/>
      </c>
      <c r="T1783" s="39" t="str">
        <f>IF(S1783&lt;&gt;"",COUNTIF($S$1574:S1783,S1783),"")</f>
        <v/>
      </c>
      <c r="U1783" s="20" t="str">
        <f>IF(COUNT($T$1574:T1783)=1,S1783,"")</f>
        <v/>
      </c>
      <c r="V1783">
        <f t="shared" si="1283"/>
        <v>0</v>
      </c>
      <c r="W1783">
        <f t="shared" si="1286"/>
        <v>0</v>
      </c>
      <c r="X1783">
        <f t="shared" si="1284"/>
        <v>0</v>
      </c>
    </row>
    <row r="1784" spans="2:24" outlineLevel="1" x14ac:dyDescent="0.25">
      <c r="B1784">
        <v>210</v>
      </c>
      <c r="C1784" s="21" t="str">
        <f t="shared" ref="C1784:R1784" si="1302">IF(C1524&gt;0,DEC2HEX(C$1573/2,2)&amp;DEC2HEX($B1784,2),"")</f>
        <v/>
      </c>
      <c r="D1784" s="5" t="str">
        <f t="shared" si="1302"/>
        <v/>
      </c>
      <c r="E1784" s="5" t="str">
        <f t="shared" si="1302"/>
        <v/>
      </c>
      <c r="F1784" s="5" t="str">
        <f t="shared" si="1302"/>
        <v/>
      </c>
      <c r="G1784" s="5" t="str">
        <f t="shared" si="1302"/>
        <v/>
      </c>
      <c r="H1784" s="5" t="str">
        <f t="shared" si="1302"/>
        <v/>
      </c>
      <c r="I1784" s="5" t="str">
        <f t="shared" si="1302"/>
        <v/>
      </c>
      <c r="J1784" s="5" t="str">
        <f t="shared" si="1302"/>
        <v/>
      </c>
      <c r="K1784" s="5" t="str">
        <f t="shared" si="1302"/>
        <v/>
      </c>
      <c r="L1784" s="5" t="str">
        <f t="shared" si="1302"/>
        <v/>
      </c>
      <c r="M1784" s="5" t="str">
        <f t="shared" si="1302"/>
        <v/>
      </c>
      <c r="N1784" s="5" t="str">
        <f t="shared" si="1302"/>
        <v/>
      </c>
      <c r="O1784" s="5" t="str">
        <f t="shared" si="1302"/>
        <v/>
      </c>
      <c r="P1784" s="5" t="str">
        <f t="shared" si="1302"/>
        <v/>
      </c>
      <c r="Q1784" s="5" t="str">
        <f t="shared" si="1302"/>
        <v/>
      </c>
      <c r="R1784" s="20" t="str">
        <f t="shared" si="1302"/>
        <v/>
      </c>
      <c r="S1784" s="21" t="str">
        <f t="shared" si="1276"/>
        <v/>
      </c>
      <c r="T1784" s="39" t="str">
        <f>IF(S1784&lt;&gt;"",COUNTIF($S$1574:S1784,S1784),"")</f>
        <v/>
      </c>
      <c r="U1784" s="20" t="str">
        <f>IF(COUNT($T$1574:T1784)=1,S1784,"")</f>
        <v/>
      </c>
      <c r="V1784">
        <f t="shared" si="1283"/>
        <v>0</v>
      </c>
      <c r="W1784">
        <f t="shared" si="1286"/>
        <v>0</v>
      </c>
      <c r="X1784">
        <f t="shared" si="1284"/>
        <v>0</v>
      </c>
    </row>
    <row r="1785" spans="2:24" outlineLevel="1" x14ac:dyDescent="0.25">
      <c r="B1785">
        <v>211</v>
      </c>
      <c r="C1785" s="21" t="str">
        <f t="shared" ref="C1785:R1785" si="1303">IF(C1525&gt;0,DEC2HEX(C$1573/2,2)&amp;DEC2HEX($B1785,2),"")</f>
        <v/>
      </c>
      <c r="D1785" s="5" t="str">
        <f t="shared" si="1303"/>
        <v/>
      </c>
      <c r="E1785" s="5" t="str">
        <f t="shared" si="1303"/>
        <v/>
      </c>
      <c r="F1785" s="5" t="str">
        <f t="shared" si="1303"/>
        <v/>
      </c>
      <c r="G1785" s="5" t="str">
        <f t="shared" si="1303"/>
        <v/>
      </c>
      <c r="H1785" s="5" t="str">
        <f t="shared" si="1303"/>
        <v/>
      </c>
      <c r="I1785" s="5" t="str">
        <f t="shared" si="1303"/>
        <v/>
      </c>
      <c r="J1785" s="5" t="str">
        <f t="shared" si="1303"/>
        <v/>
      </c>
      <c r="K1785" s="5" t="str">
        <f t="shared" si="1303"/>
        <v/>
      </c>
      <c r="L1785" s="5" t="str">
        <f t="shared" si="1303"/>
        <v/>
      </c>
      <c r="M1785" s="5" t="str">
        <f t="shared" si="1303"/>
        <v/>
      </c>
      <c r="N1785" s="5" t="str">
        <f t="shared" si="1303"/>
        <v/>
      </c>
      <c r="O1785" s="5" t="str">
        <f t="shared" si="1303"/>
        <v/>
      </c>
      <c r="P1785" s="5" t="str">
        <f t="shared" si="1303"/>
        <v/>
      </c>
      <c r="Q1785" s="5" t="str">
        <f t="shared" si="1303"/>
        <v/>
      </c>
      <c r="R1785" s="20" t="str">
        <f t="shared" si="1303"/>
        <v/>
      </c>
      <c r="S1785" s="21" t="str">
        <f t="shared" si="1276"/>
        <v/>
      </c>
      <c r="T1785" s="39" t="str">
        <f>IF(S1785&lt;&gt;"",COUNTIF($S$1574:S1785,S1785),"")</f>
        <v/>
      </c>
      <c r="U1785" s="20" t="str">
        <f>IF(COUNT($T$1574:T1785)=1,S1785,"")</f>
        <v/>
      </c>
      <c r="V1785">
        <f t="shared" si="1283"/>
        <v>0</v>
      </c>
      <c r="W1785">
        <f t="shared" si="1286"/>
        <v>0</v>
      </c>
      <c r="X1785">
        <f t="shared" si="1284"/>
        <v>0</v>
      </c>
    </row>
    <row r="1786" spans="2:24" outlineLevel="1" x14ac:dyDescent="0.25">
      <c r="B1786">
        <v>212</v>
      </c>
      <c r="C1786" s="21" t="str">
        <f t="shared" ref="C1786:R1786" si="1304">IF(C1526&gt;0,DEC2HEX(C$1573/2,2)&amp;DEC2HEX($B1786,2),"")</f>
        <v/>
      </c>
      <c r="D1786" s="5" t="str">
        <f t="shared" si="1304"/>
        <v/>
      </c>
      <c r="E1786" s="5" t="str">
        <f t="shared" si="1304"/>
        <v/>
      </c>
      <c r="F1786" s="5" t="str">
        <f t="shared" si="1304"/>
        <v/>
      </c>
      <c r="G1786" s="5" t="str">
        <f t="shared" si="1304"/>
        <v/>
      </c>
      <c r="H1786" s="5" t="str">
        <f t="shared" si="1304"/>
        <v/>
      </c>
      <c r="I1786" s="5" t="str">
        <f t="shared" si="1304"/>
        <v/>
      </c>
      <c r="J1786" s="5" t="str">
        <f t="shared" si="1304"/>
        <v/>
      </c>
      <c r="K1786" s="5" t="str">
        <f t="shared" si="1304"/>
        <v/>
      </c>
      <c r="L1786" s="5" t="str">
        <f t="shared" si="1304"/>
        <v/>
      </c>
      <c r="M1786" s="5" t="str">
        <f t="shared" si="1304"/>
        <v/>
      </c>
      <c r="N1786" s="5" t="str">
        <f t="shared" si="1304"/>
        <v/>
      </c>
      <c r="O1786" s="5" t="str">
        <f t="shared" si="1304"/>
        <v/>
      </c>
      <c r="P1786" s="5" t="str">
        <f t="shared" si="1304"/>
        <v/>
      </c>
      <c r="Q1786" s="5" t="str">
        <f t="shared" si="1304"/>
        <v/>
      </c>
      <c r="R1786" s="20" t="str">
        <f t="shared" si="1304"/>
        <v/>
      </c>
      <c r="S1786" s="21" t="str">
        <f t="shared" si="1276"/>
        <v/>
      </c>
      <c r="T1786" s="39" t="str">
        <f>IF(S1786&lt;&gt;"",COUNTIF($S$1574:S1786,S1786),"")</f>
        <v/>
      </c>
      <c r="U1786" s="20" t="str">
        <f>IF(COUNT($T$1574:T1786)=1,S1786,"")</f>
        <v/>
      </c>
      <c r="V1786">
        <f t="shared" si="1283"/>
        <v>0</v>
      </c>
      <c r="W1786">
        <f t="shared" si="1286"/>
        <v>0</v>
      </c>
      <c r="X1786">
        <f t="shared" si="1284"/>
        <v>0</v>
      </c>
    </row>
    <row r="1787" spans="2:24" outlineLevel="1" x14ac:dyDescent="0.25">
      <c r="B1787">
        <v>213</v>
      </c>
      <c r="C1787" s="21" t="str">
        <f t="shared" ref="C1787:R1787" si="1305">IF(C1527&gt;0,DEC2HEX(C$1573/2,2)&amp;DEC2HEX($B1787,2),"")</f>
        <v/>
      </c>
      <c r="D1787" s="5" t="str">
        <f t="shared" si="1305"/>
        <v/>
      </c>
      <c r="E1787" s="5" t="str">
        <f t="shared" si="1305"/>
        <v/>
      </c>
      <c r="F1787" s="5" t="str">
        <f t="shared" si="1305"/>
        <v/>
      </c>
      <c r="G1787" s="5" t="str">
        <f t="shared" si="1305"/>
        <v/>
      </c>
      <c r="H1787" s="5" t="str">
        <f t="shared" si="1305"/>
        <v/>
      </c>
      <c r="I1787" s="5" t="str">
        <f t="shared" si="1305"/>
        <v/>
      </c>
      <c r="J1787" s="5" t="str">
        <f t="shared" si="1305"/>
        <v/>
      </c>
      <c r="K1787" s="5" t="str">
        <f t="shared" si="1305"/>
        <v/>
      </c>
      <c r="L1787" s="5" t="str">
        <f t="shared" si="1305"/>
        <v/>
      </c>
      <c r="M1787" s="5" t="str">
        <f t="shared" si="1305"/>
        <v/>
      </c>
      <c r="N1787" s="5" t="str">
        <f t="shared" si="1305"/>
        <v/>
      </c>
      <c r="O1787" s="5" t="str">
        <f t="shared" si="1305"/>
        <v/>
      </c>
      <c r="P1787" s="5" t="str">
        <f t="shared" si="1305"/>
        <v/>
      </c>
      <c r="Q1787" s="5" t="str">
        <f t="shared" si="1305"/>
        <v/>
      </c>
      <c r="R1787" s="20" t="str">
        <f t="shared" si="1305"/>
        <v/>
      </c>
      <c r="S1787" s="21" t="str">
        <f t="shared" si="1276"/>
        <v/>
      </c>
      <c r="T1787" s="39" t="str">
        <f>IF(S1787&lt;&gt;"",COUNTIF($S$1574:S1787,S1787),"")</f>
        <v/>
      </c>
      <c r="U1787" s="20" t="str">
        <f>IF(COUNT($T$1574:T1787)=1,S1787,"")</f>
        <v/>
      </c>
      <c r="V1787">
        <f t="shared" si="1283"/>
        <v>0</v>
      </c>
      <c r="W1787">
        <f t="shared" si="1286"/>
        <v>0</v>
      </c>
      <c r="X1787">
        <f t="shared" si="1284"/>
        <v>0</v>
      </c>
    </row>
    <row r="1788" spans="2:24" outlineLevel="1" x14ac:dyDescent="0.25">
      <c r="B1788">
        <v>214</v>
      </c>
      <c r="C1788" s="21" t="str">
        <f t="shared" ref="C1788:R1788" si="1306">IF(C1528&gt;0,DEC2HEX(C$1573/2,2)&amp;DEC2HEX($B1788,2),"")</f>
        <v/>
      </c>
      <c r="D1788" s="5" t="str">
        <f t="shared" si="1306"/>
        <v/>
      </c>
      <c r="E1788" s="5" t="str">
        <f t="shared" si="1306"/>
        <v/>
      </c>
      <c r="F1788" s="5" t="str">
        <f t="shared" si="1306"/>
        <v/>
      </c>
      <c r="G1788" s="5" t="str">
        <f t="shared" si="1306"/>
        <v/>
      </c>
      <c r="H1788" s="5" t="str">
        <f t="shared" si="1306"/>
        <v/>
      </c>
      <c r="I1788" s="5" t="str">
        <f t="shared" si="1306"/>
        <v/>
      </c>
      <c r="J1788" s="5" t="str">
        <f t="shared" si="1306"/>
        <v/>
      </c>
      <c r="K1788" s="5" t="str">
        <f t="shared" si="1306"/>
        <v/>
      </c>
      <c r="L1788" s="5" t="str">
        <f t="shared" si="1306"/>
        <v/>
      </c>
      <c r="M1788" s="5" t="str">
        <f t="shared" si="1306"/>
        <v/>
      </c>
      <c r="N1788" s="5" t="str">
        <f t="shared" si="1306"/>
        <v/>
      </c>
      <c r="O1788" s="5" t="str">
        <f t="shared" si="1306"/>
        <v/>
      </c>
      <c r="P1788" s="5" t="str">
        <f t="shared" si="1306"/>
        <v/>
      </c>
      <c r="Q1788" s="5" t="str">
        <f t="shared" si="1306"/>
        <v/>
      </c>
      <c r="R1788" s="20" t="str">
        <f t="shared" si="1306"/>
        <v/>
      </c>
      <c r="S1788" s="21" t="str">
        <f t="shared" si="1276"/>
        <v/>
      </c>
      <c r="T1788" s="39" t="str">
        <f>IF(S1788&lt;&gt;"",COUNTIF($S$1574:S1788,S1788),"")</f>
        <v/>
      </c>
      <c r="U1788" s="20" t="str">
        <f>IF(COUNT($T$1574:T1788)=1,S1788,"")</f>
        <v/>
      </c>
      <c r="V1788">
        <f t="shared" si="1283"/>
        <v>0</v>
      </c>
      <c r="W1788">
        <f t="shared" si="1286"/>
        <v>0</v>
      </c>
      <c r="X1788">
        <f t="shared" si="1284"/>
        <v>0</v>
      </c>
    </row>
    <row r="1789" spans="2:24" outlineLevel="1" x14ac:dyDescent="0.25">
      <c r="B1789">
        <v>215</v>
      </c>
      <c r="C1789" s="21" t="str">
        <f t="shared" ref="C1789:R1789" si="1307">IF(C1529&gt;0,DEC2HEX(C$1573/2,2)&amp;DEC2HEX($B1789,2),"")</f>
        <v/>
      </c>
      <c r="D1789" s="5" t="str">
        <f t="shared" si="1307"/>
        <v/>
      </c>
      <c r="E1789" s="5" t="str">
        <f t="shared" si="1307"/>
        <v/>
      </c>
      <c r="F1789" s="5" t="str">
        <f t="shared" si="1307"/>
        <v/>
      </c>
      <c r="G1789" s="5" t="str">
        <f t="shared" si="1307"/>
        <v/>
      </c>
      <c r="H1789" s="5" t="str">
        <f t="shared" si="1307"/>
        <v/>
      </c>
      <c r="I1789" s="5" t="str">
        <f t="shared" si="1307"/>
        <v/>
      </c>
      <c r="J1789" s="5" t="str">
        <f t="shared" si="1307"/>
        <v/>
      </c>
      <c r="K1789" s="5" t="str">
        <f t="shared" si="1307"/>
        <v/>
      </c>
      <c r="L1789" s="5" t="str">
        <f t="shared" si="1307"/>
        <v/>
      </c>
      <c r="M1789" s="5" t="str">
        <f t="shared" si="1307"/>
        <v/>
      </c>
      <c r="N1789" s="5" t="str">
        <f t="shared" si="1307"/>
        <v/>
      </c>
      <c r="O1789" s="5" t="str">
        <f t="shared" si="1307"/>
        <v/>
      </c>
      <c r="P1789" s="5" t="str">
        <f t="shared" si="1307"/>
        <v/>
      </c>
      <c r="Q1789" s="5" t="str">
        <f t="shared" si="1307"/>
        <v/>
      </c>
      <c r="R1789" s="20" t="str">
        <f t="shared" si="1307"/>
        <v/>
      </c>
      <c r="S1789" s="21" t="str">
        <f t="shared" si="1276"/>
        <v/>
      </c>
      <c r="T1789" s="39" t="str">
        <f>IF(S1789&lt;&gt;"",COUNTIF($S$1574:S1789,S1789),"")</f>
        <v/>
      </c>
      <c r="U1789" s="20" t="str">
        <f>IF(COUNT($T$1574:T1789)=1,S1789,"")</f>
        <v/>
      </c>
      <c r="V1789">
        <f t="shared" si="1283"/>
        <v>0</v>
      </c>
      <c r="W1789">
        <f t="shared" si="1286"/>
        <v>0</v>
      </c>
      <c r="X1789">
        <f t="shared" si="1284"/>
        <v>0</v>
      </c>
    </row>
    <row r="1790" spans="2:24" outlineLevel="1" x14ac:dyDescent="0.25">
      <c r="B1790">
        <v>216</v>
      </c>
      <c r="C1790" s="21" t="str">
        <f t="shared" ref="C1790:R1790" si="1308">IF(C1530&gt;0,DEC2HEX(C$1573/2,2)&amp;DEC2HEX($B1790,2),"")</f>
        <v/>
      </c>
      <c r="D1790" s="5" t="str">
        <f t="shared" si="1308"/>
        <v/>
      </c>
      <c r="E1790" s="5" t="str">
        <f t="shared" si="1308"/>
        <v/>
      </c>
      <c r="F1790" s="5" t="str">
        <f t="shared" si="1308"/>
        <v/>
      </c>
      <c r="G1790" s="5" t="str">
        <f t="shared" si="1308"/>
        <v/>
      </c>
      <c r="H1790" s="5" t="str">
        <f t="shared" si="1308"/>
        <v/>
      </c>
      <c r="I1790" s="5" t="str">
        <f t="shared" si="1308"/>
        <v/>
      </c>
      <c r="J1790" s="5" t="str">
        <f t="shared" si="1308"/>
        <v/>
      </c>
      <c r="K1790" s="5" t="str">
        <f t="shared" si="1308"/>
        <v/>
      </c>
      <c r="L1790" s="5" t="str">
        <f t="shared" si="1308"/>
        <v/>
      </c>
      <c r="M1790" s="5" t="str">
        <f t="shared" si="1308"/>
        <v/>
      </c>
      <c r="N1790" s="5" t="str">
        <f t="shared" si="1308"/>
        <v/>
      </c>
      <c r="O1790" s="5" t="str">
        <f t="shared" si="1308"/>
        <v/>
      </c>
      <c r="P1790" s="5" t="str">
        <f t="shared" si="1308"/>
        <v/>
      </c>
      <c r="Q1790" s="5" t="str">
        <f t="shared" si="1308"/>
        <v/>
      </c>
      <c r="R1790" s="20" t="str">
        <f t="shared" si="1308"/>
        <v/>
      </c>
      <c r="S1790" s="21" t="str">
        <f t="shared" si="1276"/>
        <v/>
      </c>
      <c r="T1790" s="39" t="str">
        <f>IF(S1790&lt;&gt;"",COUNTIF($S$1574:S1790,S1790),"")</f>
        <v/>
      </c>
      <c r="U1790" s="20" t="str">
        <f>IF(COUNT($T$1574:T1790)=1,S1790,"")</f>
        <v/>
      </c>
      <c r="V1790">
        <f t="shared" si="1283"/>
        <v>0</v>
      </c>
      <c r="W1790">
        <f t="shared" si="1286"/>
        <v>0</v>
      </c>
      <c r="X1790">
        <f t="shared" si="1284"/>
        <v>0</v>
      </c>
    </row>
    <row r="1791" spans="2:24" outlineLevel="1" x14ac:dyDescent="0.25">
      <c r="B1791">
        <v>217</v>
      </c>
      <c r="C1791" s="21" t="str">
        <f t="shared" ref="C1791:R1791" si="1309">IF(C1531&gt;0,DEC2HEX(C$1573/2,2)&amp;DEC2HEX($B1791,2),"")</f>
        <v/>
      </c>
      <c r="D1791" s="5" t="str">
        <f t="shared" si="1309"/>
        <v/>
      </c>
      <c r="E1791" s="5" t="str">
        <f t="shared" si="1309"/>
        <v/>
      </c>
      <c r="F1791" s="5" t="str">
        <f t="shared" si="1309"/>
        <v/>
      </c>
      <c r="G1791" s="5" t="str">
        <f t="shared" si="1309"/>
        <v/>
      </c>
      <c r="H1791" s="5" t="str">
        <f t="shared" si="1309"/>
        <v/>
      </c>
      <c r="I1791" s="5" t="str">
        <f t="shared" si="1309"/>
        <v/>
      </c>
      <c r="J1791" s="5" t="str">
        <f t="shared" si="1309"/>
        <v/>
      </c>
      <c r="K1791" s="5" t="str">
        <f t="shared" si="1309"/>
        <v/>
      </c>
      <c r="L1791" s="5" t="str">
        <f t="shared" si="1309"/>
        <v/>
      </c>
      <c r="M1791" s="5" t="str">
        <f t="shared" si="1309"/>
        <v/>
      </c>
      <c r="N1791" s="5" t="str">
        <f t="shared" si="1309"/>
        <v/>
      </c>
      <c r="O1791" s="5" t="str">
        <f t="shared" si="1309"/>
        <v/>
      </c>
      <c r="P1791" s="5" t="str">
        <f t="shared" si="1309"/>
        <v/>
      </c>
      <c r="Q1791" s="5" t="str">
        <f t="shared" si="1309"/>
        <v/>
      </c>
      <c r="R1791" s="20" t="str">
        <f t="shared" si="1309"/>
        <v/>
      </c>
      <c r="S1791" s="21" t="str">
        <f t="shared" si="1276"/>
        <v/>
      </c>
      <c r="T1791" s="39" t="str">
        <f>IF(S1791&lt;&gt;"",COUNTIF($S$1574:S1791,S1791),"")</f>
        <v/>
      </c>
      <c r="U1791" s="20" t="str">
        <f>IF(COUNT($T$1574:T1791)=1,S1791,"")</f>
        <v/>
      </c>
      <c r="V1791">
        <f t="shared" si="1283"/>
        <v>0</v>
      </c>
      <c r="W1791">
        <f t="shared" si="1286"/>
        <v>0</v>
      </c>
      <c r="X1791">
        <f t="shared" si="1284"/>
        <v>0</v>
      </c>
    </row>
    <row r="1792" spans="2:24" outlineLevel="1" x14ac:dyDescent="0.25">
      <c r="B1792">
        <v>218</v>
      </c>
      <c r="C1792" s="21" t="str">
        <f t="shared" ref="C1792:R1792" si="1310">IF(C1532&gt;0,DEC2HEX(C$1573/2,2)&amp;DEC2HEX($B1792,2),"")</f>
        <v/>
      </c>
      <c r="D1792" s="5" t="str">
        <f t="shared" si="1310"/>
        <v/>
      </c>
      <c r="E1792" s="5" t="str">
        <f t="shared" si="1310"/>
        <v/>
      </c>
      <c r="F1792" s="5" t="str">
        <f t="shared" si="1310"/>
        <v/>
      </c>
      <c r="G1792" s="5" t="str">
        <f t="shared" si="1310"/>
        <v/>
      </c>
      <c r="H1792" s="5" t="str">
        <f t="shared" si="1310"/>
        <v/>
      </c>
      <c r="I1792" s="5" t="str">
        <f t="shared" si="1310"/>
        <v/>
      </c>
      <c r="J1792" s="5" t="str">
        <f t="shared" si="1310"/>
        <v/>
      </c>
      <c r="K1792" s="5" t="str">
        <f t="shared" si="1310"/>
        <v/>
      </c>
      <c r="L1792" s="5" t="str">
        <f t="shared" si="1310"/>
        <v/>
      </c>
      <c r="M1792" s="5" t="str">
        <f t="shared" si="1310"/>
        <v/>
      </c>
      <c r="N1792" s="5" t="str">
        <f t="shared" si="1310"/>
        <v/>
      </c>
      <c r="O1792" s="5" t="str">
        <f t="shared" si="1310"/>
        <v/>
      </c>
      <c r="P1792" s="5" t="str">
        <f t="shared" si="1310"/>
        <v/>
      </c>
      <c r="Q1792" s="5" t="str">
        <f t="shared" si="1310"/>
        <v/>
      </c>
      <c r="R1792" s="20" t="str">
        <f t="shared" si="1310"/>
        <v/>
      </c>
      <c r="S1792" s="21" t="str">
        <f t="shared" si="1276"/>
        <v/>
      </c>
      <c r="T1792" s="39" t="str">
        <f>IF(S1792&lt;&gt;"",COUNTIF($S$1574:S1792,S1792),"")</f>
        <v/>
      </c>
      <c r="U1792" s="20" t="str">
        <f>IF(COUNT($T$1574:T1792)=1,S1792,"")</f>
        <v/>
      </c>
      <c r="V1792">
        <f t="shared" si="1283"/>
        <v>0</v>
      </c>
      <c r="W1792">
        <f t="shared" si="1286"/>
        <v>0</v>
      </c>
      <c r="X1792">
        <f t="shared" si="1284"/>
        <v>0</v>
      </c>
    </row>
    <row r="1793" spans="2:24" outlineLevel="1" x14ac:dyDescent="0.25">
      <c r="B1793">
        <v>219</v>
      </c>
      <c r="C1793" s="21" t="str">
        <f t="shared" ref="C1793:R1793" si="1311">IF(C1533&gt;0,DEC2HEX(C$1573/2,2)&amp;DEC2HEX($B1793,2),"")</f>
        <v/>
      </c>
      <c r="D1793" s="5" t="str">
        <f t="shared" si="1311"/>
        <v/>
      </c>
      <c r="E1793" s="5" t="str">
        <f t="shared" si="1311"/>
        <v/>
      </c>
      <c r="F1793" s="5" t="str">
        <f t="shared" si="1311"/>
        <v/>
      </c>
      <c r="G1793" s="5" t="str">
        <f t="shared" si="1311"/>
        <v/>
      </c>
      <c r="H1793" s="5" t="str">
        <f t="shared" si="1311"/>
        <v/>
      </c>
      <c r="I1793" s="5" t="str">
        <f t="shared" si="1311"/>
        <v/>
      </c>
      <c r="J1793" s="5" t="str">
        <f t="shared" si="1311"/>
        <v/>
      </c>
      <c r="K1793" s="5" t="str">
        <f t="shared" si="1311"/>
        <v/>
      </c>
      <c r="L1793" s="5" t="str">
        <f t="shared" si="1311"/>
        <v/>
      </c>
      <c r="M1793" s="5" t="str">
        <f t="shared" si="1311"/>
        <v/>
      </c>
      <c r="N1793" s="5" t="str">
        <f t="shared" si="1311"/>
        <v/>
      </c>
      <c r="O1793" s="5" t="str">
        <f t="shared" si="1311"/>
        <v/>
      </c>
      <c r="P1793" s="5" t="str">
        <f t="shared" si="1311"/>
        <v/>
      </c>
      <c r="Q1793" s="5" t="str">
        <f t="shared" si="1311"/>
        <v/>
      </c>
      <c r="R1793" s="20" t="str">
        <f t="shared" si="1311"/>
        <v/>
      </c>
      <c r="S1793" s="21" t="str">
        <f t="shared" si="1276"/>
        <v/>
      </c>
      <c r="T1793" s="39" t="str">
        <f>IF(S1793&lt;&gt;"",COUNTIF($S$1574:S1793,S1793),"")</f>
        <v/>
      </c>
      <c r="U1793" s="20" t="str">
        <f>IF(COUNT($T$1574:T1793)=1,S1793,"")</f>
        <v/>
      </c>
      <c r="V1793">
        <f t="shared" si="1283"/>
        <v>0</v>
      </c>
      <c r="W1793">
        <f t="shared" si="1286"/>
        <v>0</v>
      </c>
      <c r="X1793">
        <f t="shared" si="1284"/>
        <v>0</v>
      </c>
    </row>
    <row r="1794" spans="2:24" outlineLevel="1" x14ac:dyDescent="0.25">
      <c r="B1794">
        <v>220</v>
      </c>
      <c r="C1794" s="21" t="str">
        <f t="shared" ref="C1794:R1794" si="1312">IF(C1534&gt;0,DEC2HEX(C$1573/2,2)&amp;DEC2HEX($B1794,2),"")</f>
        <v/>
      </c>
      <c r="D1794" s="5" t="str">
        <f t="shared" si="1312"/>
        <v/>
      </c>
      <c r="E1794" s="5" t="str">
        <f t="shared" si="1312"/>
        <v/>
      </c>
      <c r="F1794" s="5" t="str">
        <f t="shared" si="1312"/>
        <v/>
      </c>
      <c r="G1794" s="5" t="str">
        <f t="shared" si="1312"/>
        <v/>
      </c>
      <c r="H1794" s="5" t="str">
        <f t="shared" si="1312"/>
        <v/>
      </c>
      <c r="I1794" s="5" t="str">
        <f t="shared" si="1312"/>
        <v/>
      </c>
      <c r="J1794" s="5" t="str">
        <f t="shared" si="1312"/>
        <v/>
      </c>
      <c r="K1794" s="5" t="str">
        <f t="shared" si="1312"/>
        <v/>
      </c>
      <c r="L1794" s="5" t="str">
        <f t="shared" si="1312"/>
        <v/>
      </c>
      <c r="M1794" s="5" t="str">
        <f t="shared" si="1312"/>
        <v/>
      </c>
      <c r="N1794" s="5" t="str">
        <f t="shared" si="1312"/>
        <v/>
      </c>
      <c r="O1794" s="5" t="str">
        <f t="shared" si="1312"/>
        <v/>
      </c>
      <c r="P1794" s="5" t="str">
        <f t="shared" si="1312"/>
        <v/>
      </c>
      <c r="Q1794" s="5" t="str">
        <f t="shared" si="1312"/>
        <v/>
      </c>
      <c r="R1794" s="20" t="str">
        <f t="shared" si="1312"/>
        <v/>
      </c>
      <c r="S1794" s="21" t="str">
        <f t="shared" si="1276"/>
        <v/>
      </c>
      <c r="T1794" s="39" t="str">
        <f>IF(S1794&lt;&gt;"",COUNTIF($S$1574:S1794,S1794),"")</f>
        <v/>
      </c>
      <c r="U1794" s="20" t="str">
        <f>IF(COUNT($T$1574:T1794)=1,S1794,"")</f>
        <v/>
      </c>
      <c r="V1794">
        <f t="shared" si="1283"/>
        <v>0</v>
      </c>
      <c r="W1794">
        <f t="shared" si="1286"/>
        <v>0</v>
      </c>
      <c r="X1794">
        <f t="shared" si="1284"/>
        <v>0</v>
      </c>
    </row>
    <row r="1795" spans="2:24" outlineLevel="1" x14ac:dyDescent="0.25">
      <c r="B1795">
        <v>221</v>
      </c>
      <c r="C1795" s="21" t="str">
        <f t="shared" ref="C1795:R1795" si="1313">IF(C1535&gt;0,DEC2HEX(C$1573/2,2)&amp;DEC2HEX($B1795,2),"")</f>
        <v/>
      </c>
      <c r="D1795" s="5" t="str">
        <f t="shared" si="1313"/>
        <v/>
      </c>
      <c r="E1795" s="5" t="str">
        <f t="shared" si="1313"/>
        <v/>
      </c>
      <c r="F1795" s="5" t="str">
        <f t="shared" si="1313"/>
        <v/>
      </c>
      <c r="G1795" s="5" t="str">
        <f t="shared" si="1313"/>
        <v/>
      </c>
      <c r="H1795" s="5" t="str">
        <f t="shared" si="1313"/>
        <v/>
      </c>
      <c r="I1795" s="5" t="str">
        <f t="shared" si="1313"/>
        <v/>
      </c>
      <c r="J1795" s="5" t="str">
        <f t="shared" si="1313"/>
        <v/>
      </c>
      <c r="K1795" s="5" t="str">
        <f t="shared" si="1313"/>
        <v/>
      </c>
      <c r="L1795" s="5" t="str">
        <f t="shared" si="1313"/>
        <v/>
      </c>
      <c r="M1795" s="5" t="str">
        <f t="shared" si="1313"/>
        <v/>
      </c>
      <c r="N1795" s="5" t="str">
        <f t="shared" si="1313"/>
        <v/>
      </c>
      <c r="O1795" s="5" t="str">
        <f t="shared" si="1313"/>
        <v/>
      </c>
      <c r="P1795" s="5" t="str">
        <f t="shared" si="1313"/>
        <v/>
      </c>
      <c r="Q1795" s="5" t="str">
        <f t="shared" si="1313"/>
        <v/>
      </c>
      <c r="R1795" s="20" t="str">
        <f t="shared" si="1313"/>
        <v/>
      </c>
      <c r="S1795" s="21" t="str">
        <f t="shared" si="1276"/>
        <v/>
      </c>
      <c r="T1795" s="39" t="str">
        <f>IF(S1795&lt;&gt;"",COUNTIF($S$1574:S1795,S1795),"")</f>
        <v/>
      </c>
      <c r="U1795" s="20" t="str">
        <f>IF(COUNT($T$1574:T1795)=1,S1795,"")</f>
        <v/>
      </c>
      <c r="V1795">
        <f t="shared" si="1283"/>
        <v>0</v>
      </c>
      <c r="W1795">
        <f t="shared" si="1286"/>
        <v>0</v>
      </c>
      <c r="X1795">
        <f t="shared" si="1284"/>
        <v>0</v>
      </c>
    </row>
    <row r="1796" spans="2:24" outlineLevel="1" x14ac:dyDescent="0.25">
      <c r="B1796">
        <v>222</v>
      </c>
      <c r="C1796" s="21" t="str">
        <f t="shared" ref="C1796:R1796" si="1314">IF(C1536&gt;0,DEC2HEX(C$1573/2,2)&amp;DEC2HEX($B1796,2),"")</f>
        <v/>
      </c>
      <c r="D1796" s="5" t="str">
        <f t="shared" si="1314"/>
        <v/>
      </c>
      <c r="E1796" s="5" t="str">
        <f t="shared" si="1314"/>
        <v/>
      </c>
      <c r="F1796" s="5" t="str">
        <f t="shared" si="1314"/>
        <v/>
      </c>
      <c r="G1796" s="5" t="str">
        <f t="shared" si="1314"/>
        <v/>
      </c>
      <c r="H1796" s="5" t="str">
        <f t="shared" si="1314"/>
        <v/>
      </c>
      <c r="I1796" s="5" t="str">
        <f t="shared" si="1314"/>
        <v/>
      </c>
      <c r="J1796" s="5" t="str">
        <f t="shared" si="1314"/>
        <v/>
      </c>
      <c r="K1796" s="5" t="str">
        <f t="shared" si="1314"/>
        <v/>
      </c>
      <c r="L1796" s="5" t="str">
        <f t="shared" si="1314"/>
        <v/>
      </c>
      <c r="M1796" s="5" t="str">
        <f t="shared" si="1314"/>
        <v/>
      </c>
      <c r="N1796" s="5" t="str">
        <f t="shared" si="1314"/>
        <v/>
      </c>
      <c r="O1796" s="5" t="str">
        <f t="shared" si="1314"/>
        <v/>
      </c>
      <c r="P1796" s="5" t="str">
        <f t="shared" si="1314"/>
        <v/>
      </c>
      <c r="Q1796" s="5" t="str">
        <f t="shared" si="1314"/>
        <v/>
      </c>
      <c r="R1796" s="20" t="str">
        <f t="shared" si="1314"/>
        <v/>
      </c>
      <c r="S1796" s="21" t="str">
        <f t="shared" si="1276"/>
        <v/>
      </c>
      <c r="T1796" s="39" t="str">
        <f>IF(S1796&lt;&gt;"",COUNTIF($S$1574:S1796,S1796),"")</f>
        <v/>
      </c>
      <c r="U1796" s="20" t="str">
        <f>IF(COUNT($T$1574:T1796)=1,S1796,"")</f>
        <v/>
      </c>
      <c r="V1796">
        <f t="shared" si="1283"/>
        <v>0</v>
      </c>
      <c r="W1796">
        <f t="shared" si="1286"/>
        <v>0</v>
      </c>
      <c r="X1796">
        <f t="shared" si="1284"/>
        <v>0</v>
      </c>
    </row>
    <row r="1797" spans="2:24" outlineLevel="1" x14ac:dyDescent="0.25">
      <c r="B1797">
        <v>223</v>
      </c>
      <c r="C1797" s="21" t="str">
        <f t="shared" ref="C1797:R1797" si="1315">IF(C1537&gt;0,DEC2HEX(C$1573/2,2)&amp;DEC2HEX($B1797,2),"")</f>
        <v/>
      </c>
      <c r="D1797" s="5" t="str">
        <f t="shared" si="1315"/>
        <v/>
      </c>
      <c r="E1797" s="5" t="str">
        <f t="shared" si="1315"/>
        <v/>
      </c>
      <c r="F1797" s="5" t="str">
        <f t="shared" si="1315"/>
        <v/>
      </c>
      <c r="G1797" s="5" t="str">
        <f t="shared" si="1315"/>
        <v/>
      </c>
      <c r="H1797" s="5" t="str">
        <f t="shared" si="1315"/>
        <v/>
      </c>
      <c r="I1797" s="5" t="str">
        <f t="shared" si="1315"/>
        <v/>
      </c>
      <c r="J1797" s="5" t="str">
        <f t="shared" si="1315"/>
        <v/>
      </c>
      <c r="K1797" s="5" t="str">
        <f t="shared" si="1315"/>
        <v/>
      </c>
      <c r="L1797" s="5" t="str">
        <f t="shared" si="1315"/>
        <v/>
      </c>
      <c r="M1797" s="5" t="str">
        <f t="shared" si="1315"/>
        <v/>
      </c>
      <c r="N1797" s="5" t="str">
        <f t="shared" si="1315"/>
        <v/>
      </c>
      <c r="O1797" s="5" t="str">
        <f t="shared" si="1315"/>
        <v/>
      </c>
      <c r="P1797" s="5" t="str">
        <f t="shared" si="1315"/>
        <v/>
      </c>
      <c r="Q1797" s="5" t="str">
        <f t="shared" si="1315"/>
        <v/>
      </c>
      <c r="R1797" s="20" t="str">
        <f t="shared" si="1315"/>
        <v/>
      </c>
      <c r="S1797" s="21" t="str">
        <f t="shared" si="1276"/>
        <v/>
      </c>
      <c r="T1797" s="39" t="str">
        <f>IF(S1797&lt;&gt;"",COUNTIF($S$1574:S1797,S1797),"")</f>
        <v/>
      </c>
      <c r="U1797" s="20" t="str">
        <f>IF(COUNT($T$1574:T1797)=1,S1797,"")</f>
        <v/>
      </c>
      <c r="V1797">
        <f t="shared" si="1283"/>
        <v>0</v>
      </c>
      <c r="W1797">
        <f t="shared" si="1286"/>
        <v>0</v>
      </c>
      <c r="X1797">
        <f t="shared" si="1284"/>
        <v>0</v>
      </c>
    </row>
    <row r="1798" spans="2:24" outlineLevel="1" x14ac:dyDescent="0.25">
      <c r="B1798">
        <v>224</v>
      </c>
      <c r="C1798" s="21" t="str">
        <f t="shared" ref="C1798:R1798" si="1316">IF(C1538&gt;0,DEC2HEX(C$1573/2,2)&amp;DEC2HEX($B1798,2),"")</f>
        <v/>
      </c>
      <c r="D1798" s="5" t="str">
        <f t="shared" si="1316"/>
        <v/>
      </c>
      <c r="E1798" s="5" t="str">
        <f t="shared" si="1316"/>
        <v/>
      </c>
      <c r="F1798" s="5" t="str">
        <f t="shared" si="1316"/>
        <v/>
      </c>
      <c r="G1798" s="5" t="str">
        <f t="shared" si="1316"/>
        <v/>
      </c>
      <c r="H1798" s="5" t="str">
        <f t="shared" si="1316"/>
        <v/>
      </c>
      <c r="I1798" s="5" t="str">
        <f t="shared" si="1316"/>
        <v/>
      </c>
      <c r="J1798" s="5" t="str">
        <f t="shared" si="1316"/>
        <v/>
      </c>
      <c r="K1798" s="5" t="str">
        <f t="shared" si="1316"/>
        <v/>
      </c>
      <c r="L1798" s="5" t="str">
        <f t="shared" si="1316"/>
        <v/>
      </c>
      <c r="M1798" s="5" t="str">
        <f t="shared" si="1316"/>
        <v/>
      </c>
      <c r="N1798" s="5" t="str">
        <f t="shared" si="1316"/>
        <v/>
      </c>
      <c r="O1798" s="5" t="str">
        <f t="shared" si="1316"/>
        <v/>
      </c>
      <c r="P1798" s="5" t="str">
        <f t="shared" si="1316"/>
        <v/>
      </c>
      <c r="Q1798" s="5" t="str">
        <f t="shared" si="1316"/>
        <v/>
      </c>
      <c r="R1798" s="20" t="str">
        <f t="shared" si="1316"/>
        <v/>
      </c>
      <c r="S1798" s="21" t="str">
        <f t="shared" si="1276"/>
        <v/>
      </c>
      <c r="T1798" s="39" t="str">
        <f>IF(S1798&lt;&gt;"",COUNTIF($S$1574:S1798,S1798),"")</f>
        <v/>
      </c>
      <c r="U1798" s="20" t="str">
        <f>IF(COUNT($T$1574:T1798)=1,S1798,"")</f>
        <v/>
      </c>
      <c r="V1798">
        <f t="shared" si="1283"/>
        <v>0</v>
      </c>
      <c r="W1798">
        <f t="shared" si="1286"/>
        <v>0</v>
      </c>
      <c r="X1798">
        <f t="shared" si="1284"/>
        <v>0</v>
      </c>
    </row>
    <row r="1799" spans="2:24" outlineLevel="1" x14ac:dyDescent="0.25">
      <c r="B1799">
        <v>225</v>
      </c>
      <c r="C1799" s="21" t="str">
        <f t="shared" ref="C1799:R1799" si="1317">IF(C1539&gt;0,DEC2HEX(C$1573/2,2)&amp;DEC2HEX($B1799,2),"")</f>
        <v/>
      </c>
      <c r="D1799" s="5" t="str">
        <f t="shared" si="1317"/>
        <v/>
      </c>
      <c r="E1799" s="5" t="str">
        <f t="shared" si="1317"/>
        <v/>
      </c>
      <c r="F1799" s="5" t="str">
        <f t="shared" si="1317"/>
        <v/>
      </c>
      <c r="G1799" s="5" t="str">
        <f t="shared" si="1317"/>
        <v/>
      </c>
      <c r="H1799" s="5" t="str">
        <f t="shared" si="1317"/>
        <v/>
      </c>
      <c r="I1799" s="5" t="str">
        <f t="shared" si="1317"/>
        <v/>
      </c>
      <c r="J1799" s="5" t="str">
        <f t="shared" si="1317"/>
        <v/>
      </c>
      <c r="K1799" s="5" t="str">
        <f t="shared" si="1317"/>
        <v/>
      </c>
      <c r="L1799" s="5" t="str">
        <f t="shared" si="1317"/>
        <v/>
      </c>
      <c r="M1799" s="5" t="str">
        <f t="shared" si="1317"/>
        <v/>
      </c>
      <c r="N1799" s="5" t="str">
        <f t="shared" si="1317"/>
        <v/>
      </c>
      <c r="O1799" s="5" t="str">
        <f t="shared" si="1317"/>
        <v/>
      </c>
      <c r="P1799" s="5" t="str">
        <f t="shared" si="1317"/>
        <v/>
      </c>
      <c r="Q1799" s="5" t="str">
        <f t="shared" si="1317"/>
        <v/>
      </c>
      <c r="R1799" s="20" t="str">
        <f t="shared" si="1317"/>
        <v/>
      </c>
      <c r="S1799" s="21" t="str">
        <f t="shared" si="1276"/>
        <v/>
      </c>
      <c r="T1799" s="39" t="str">
        <f>IF(S1799&lt;&gt;"",COUNTIF($S$1574:S1799,S1799),"")</f>
        <v/>
      </c>
      <c r="U1799" s="20" t="str">
        <f>IF(COUNT($T$1574:T1799)=1,S1799,"")</f>
        <v/>
      </c>
      <c r="V1799">
        <f t="shared" si="1283"/>
        <v>0</v>
      </c>
      <c r="W1799">
        <f t="shared" si="1286"/>
        <v>0</v>
      </c>
      <c r="X1799">
        <f t="shared" si="1284"/>
        <v>0</v>
      </c>
    </row>
    <row r="1800" spans="2:24" outlineLevel="1" x14ac:dyDescent="0.25">
      <c r="B1800">
        <v>226</v>
      </c>
      <c r="C1800" s="21" t="str">
        <f t="shared" ref="C1800:R1800" si="1318">IF(C1540&gt;0,DEC2HEX(C$1573/2,2)&amp;DEC2HEX($B1800,2),"")</f>
        <v/>
      </c>
      <c r="D1800" s="5" t="str">
        <f t="shared" si="1318"/>
        <v/>
      </c>
      <c r="E1800" s="5" t="str">
        <f t="shared" si="1318"/>
        <v/>
      </c>
      <c r="F1800" s="5" t="str">
        <f t="shared" si="1318"/>
        <v/>
      </c>
      <c r="G1800" s="5" t="str">
        <f t="shared" si="1318"/>
        <v/>
      </c>
      <c r="H1800" s="5" t="str">
        <f t="shared" si="1318"/>
        <v/>
      </c>
      <c r="I1800" s="5" t="str">
        <f t="shared" si="1318"/>
        <v/>
      </c>
      <c r="J1800" s="5" t="str">
        <f t="shared" si="1318"/>
        <v/>
      </c>
      <c r="K1800" s="5" t="str">
        <f t="shared" si="1318"/>
        <v/>
      </c>
      <c r="L1800" s="5" t="str">
        <f t="shared" si="1318"/>
        <v/>
      </c>
      <c r="M1800" s="5" t="str">
        <f t="shared" si="1318"/>
        <v/>
      </c>
      <c r="N1800" s="5" t="str">
        <f t="shared" si="1318"/>
        <v/>
      </c>
      <c r="O1800" s="5" t="str">
        <f t="shared" si="1318"/>
        <v/>
      </c>
      <c r="P1800" s="5" t="str">
        <f t="shared" si="1318"/>
        <v/>
      </c>
      <c r="Q1800" s="5" t="str">
        <f t="shared" si="1318"/>
        <v/>
      </c>
      <c r="R1800" s="20" t="str">
        <f t="shared" si="1318"/>
        <v/>
      </c>
      <c r="S1800" s="21" t="str">
        <f t="shared" si="1276"/>
        <v/>
      </c>
      <c r="T1800" s="39" t="str">
        <f>IF(S1800&lt;&gt;"",COUNTIF($S$1574:S1800,S1800),"")</f>
        <v/>
      </c>
      <c r="U1800" s="20" t="str">
        <f>IF(COUNT($T$1574:T1800)=1,S1800,"")</f>
        <v/>
      </c>
      <c r="V1800">
        <f t="shared" si="1283"/>
        <v>0</v>
      </c>
      <c r="W1800">
        <f t="shared" si="1286"/>
        <v>0</v>
      </c>
      <c r="X1800">
        <f t="shared" si="1284"/>
        <v>0</v>
      </c>
    </row>
    <row r="1801" spans="2:24" outlineLevel="1" x14ac:dyDescent="0.25">
      <c r="B1801">
        <v>227</v>
      </c>
      <c r="C1801" s="21" t="str">
        <f t="shared" ref="C1801:R1801" si="1319">IF(C1541&gt;0,DEC2HEX(C$1573/2,2)&amp;DEC2HEX($B1801,2),"")</f>
        <v/>
      </c>
      <c r="D1801" s="5" t="str">
        <f t="shared" si="1319"/>
        <v/>
      </c>
      <c r="E1801" s="5" t="str">
        <f t="shared" si="1319"/>
        <v/>
      </c>
      <c r="F1801" s="5" t="str">
        <f t="shared" si="1319"/>
        <v/>
      </c>
      <c r="G1801" s="5" t="str">
        <f t="shared" si="1319"/>
        <v/>
      </c>
      <c r="H1801" s="5" t="str">
        <f t="shared" si="1319"/>
        <v/>
      </c>
      <c r="I1801" s="5" t="str">
        <f t="shared" si="1319"/>
        <v/>
      </c>
      <c r="J1801" s="5" t="str">
        <f t="shared" si="1319"/>
        <v/>
      </c>
      <c r="K1801" s="5" t="str">
        <f t="shared" si="1319"/>
        <v/>
      </c>
      <c r="L1801" s="5" t="str">
        <f t="shared" si="1319"/>
        <v/>
      </c>
      <c r="M1801" s="5" t="str">
        <f t="shared" si="1319"/>
        <v/>
      </c>
      <c r="N1801" s="5" t="str">
        <f t="shared" si="1319"/>
        <v/>
      </c>
      <c r="O1801" s="5" t="str">
        <f t="shared" si="1319"/>
        <v/>
      </c>
      <c r="P1801" s="5" t="str">
        <f t="shared" si="1319"/>
        <v/>
      </c>
      <c r="Q1801" s="5" t="str">
        <f t="shared" si="1319"/>
        <v/>
      </c>
      <c r="R1801" s="20" t="str">
        <f t="shared" si="1319"/>
        <v/>
      </c>
      <c r="S1801" s="21" t="str">
        <f t="shared" si="1276"/>
        <v/>
      </c>
      <c r="T1801" s="39" t="str">
        <f>IF(S1801&lt;&gt;"",COUNTIF($S$1574:S1801,S1801),"")</f>
        <v/>
      </c>
      <c r="U1801" s="20" t="str">
        <f>IF(COUNT($T$1574:T1801)=1,S1801,"")</f>
        <v/>
      </c>
      <c r="V1801">
        <f t="shared" si="1283"/>
        <v>0</v>
      </c>
      <c r="W1801">
        <f t="shared" si="1286"/>
        <v>0</v>
      </c>
      <c r="X1801">
        <f t="shared" si="1284"/>
        <v>0</v>
      </c>
    </row>
    <row r="1802" spans="2:24" outlineLevel="1" x14ac:dyDescent="0.25">
      <c r="B1802">
        <v>228</v>
      </c>
      <c r="C1802" s="21" t="str">
        <f t="shared" ref="C1802:R1802" si="1320">IF(C1542&gt;0,DEC2HEX(C$1573/2,2)&amp;DEC2HEX($B1802,2),"")</f>
        <v/>
      </c>
      <c r="D1802" s="5" t="str">
        <f t="shared" si="1320"/>
        <v/>
      </c>
      <c r="E1802" s="5" t="str">
        <f t="shared" si="1320"/>
        <v/>
      </c>
      <c r="F1802" s="5" t="str">
        <f t="shared" si="1320"/>
        <v/>
      </c>
      <c r="G1802" s="5" t="str">
        <f t="shared" si="1320"/>
        <v/>
      </c>
      <c r="H1802" s="5" t="str">
        <f t="shared" si="1320"/>
        <v/>
      </c>
      <c r="I1802" s="5" t="str">
        <f t="shared" si="1320"/>
        <v/>
      </c>
      <c r="J1802" s="5" t="str">
        <f t="shared" si="1320"/>
        <v/>
      </c>
      <c r="K1802" s="5" t="str">
        <f t="shared" si="1320"/>
        <v/>
      </c>
      <c r="L1802" s="5" t="str">
        <f t="shared" si="1320"/>
        <v/>
      </c>
      <c r="M1802" s="5" t="str">
        <f t="shared" si="1320"/>
        <v/>
      </c>
      <c r="N1802" s="5" t="str">
        <f t="shared" si="1320"/>
        <v/>
      </c>
      <c r="O1802" s="5" t="str">
        <f t="shared" si="1320"/>
        <v/>
      </c>
      <c r="P1802" s="5" t="str">
        <f t="shared" si="1320"/>
        <v/>
      </c>
      <c r="Q1802" s="5" t="str">
        <f t="shared" si="1320"/>
        <v/>
      </c>
      <c r="R1802" s="20" t="str">
        <f t="shared" si="1320"/>
        <v/>
      </c>
      <c r="S1802" s="21" t="str">
        <f t="shared" si="1276"/>
        <v/>
      </c>
      <c r="T1802" s="39" t="str">
        <f>IF(S1802&lt;&gt;"",COUNTIF($S$1574:S1802,S1802),"")</f>
        <v/>
      </c>
      <c r="U1802" s="20" t="str">
        <f>IF(COUNT($T$1574:T1802)=1,S1802,"")</f>
        <v/>
      </c>
      <c r="V1802">
        <f t="shared" si="1283"/>
        <v>0</v>
      </c>
      <c r="W1802">
        <f t="shared" si="1286"/>
        <v>0</v>
      </c>
      <c r="X1802">
        <f t="shared" si="1284"/>
        <v>0</v>
      </c>
    </row>
    <row r="1803" spans="2:24" outlineLevel="1" x14ac:dyDescent="0.25">
      <c r="B1803">
        <v>229</v>
      </c>
      <c r="C1803" s="21" t="str">
        <f t="shared" ref="C1803:R1803" si="1321">IF(C1543&gt;0,DEC2HEX(C$1573/2,2)&amp;DEC2HEX($B1803,2),"")</f>
        <v/>
      </c>
      <c r="D1803" s="5" t="str">
        <f t="shared" si="1321"/>
        <v/>
      </c>
      <c r="E1803" s="5" t="str">
        <f t="shared" si="1321"/>
        <v/>
      </c>
      <c r="F1803" s="5" t="str">
        <f t="shared" si="1321"/>
        <v/>
      </c>
      <c r="G1803" s="5" t="str">
        <f t="shared" si="1321"/>
        <v/>
      </c>
      <c r="H1803" s="5" t="str">
        <f t="shared" si="1321"/>
        <v/>
      </c>
      <c r="I1803" s="5" t="str">
        <f t="shared" si="1321"/>
        <v/>
      </c>
      <c r="J1803" s="5" t="str">
        <f t="shared" si="1321"/>
        <v/>
      </c>
      <c r="K1803" s="5" t="str">
        <f t="shared" si="1321"/>
        <v/>
      </c>
      <c r="L1803" s="5" t="str">
        <f t="shared" si="1321"/>
        <v/>
      </c>
      <c r="M1803" s="5" t="str">
        <f t="shared" si="1321"/>
        <v/>
      </c>
      <c r="N1803" s="5" t="str">
        <f t="shared" si="1321"/>
        <v/>
      </c>
      <c r="O1803" s="5" t="str">
        <f t="shared" si="1321"/>
        <v/>
      </c>
      <c r="P1803" s="5" t="str">
        <f t="shared" si="1321"/>
        <v/>
      </c>
      <c r="Q1803" s="5" t="str">
        <f t="shared" si="1321"/>
        <v/>
      </c>
      <c r="R1803" s="20" t="str">
        <f t="shared" si="1321"/>
        <v/>
      </c>
      <c r="S1803" s="21" t="str">
        <f t="shared" si="1276"/>
        <v/>
      </c>
      <c r="T1803" s="39" t="str">
        <f>IF(S1803&lt;&gt;"",COUNTIF($S$1574:S1803,S1803),"")</f>
        <v/>
      </c>
      <c r="U1803" s="20" t="str">
        <f>IF(COUNT($T$1574:T1803)=1,S1803,"")</f>
        <v/>
      </c>
      <c r="V1803">
        <f t="shared" si="1283"/>
        <v>0</v>
      </c>
      <c r="W1803">
        <f t="shared" si="1286"/>
        <v>0</v>
      </c>
      <c r="X1803">
        <f t="shared" si="1284"/>
        <v>0</v>
      </c>
    </row>
    <row r="1804" spans="2:24" outlineLevel="1" x14ac:dyDescent="0.25">
      <c r="B1804">
        <v>230</v>
      </c>
      <c r="C1804" s="21" t="str">
        <f t="shared" ref="C1804:R1804" si="1322">IF(C1544&gt;0,DEC2HEX(C$1573/2,2)&amp;DEC2HEX($B1804,2),"")</f>
        <v/>
      </c>
      <c r="D1804" s="5" t="str">
        <f t="shared" si="1322"/>
        <v/>
      </c>
      <c r="E1804" s="5" t="str">
        <f t="shared" si="1322"/>
        <v/>
      </c>
      <c r="F1804" s="5" t="str">
        <f t="shared" si="1322"/>
        <v/>
      </c>
      <c r="G1804" s="5" t="str">
        <f t="shared" si="1322"/>
        <v/>
      </c>
      <c r="H1804" s="5" t="str">
        <f t="shared" si="1322"/>
        <v/>
      </c>
      <c r="I1804" s="5" t="str">
        <f t="shared" si="1322"/>
        <v/>
      </c>
      <c r="J1804" s="5" t="str">
        <f t="shared" si="1322"/>
        <v/>
      </c>
      <c r="K1804" s="5" t="str">
        <f t="shared" si="1322"/>
        <v/>
      </c>
      <c r="L1804" s="5" t="str">
        <f t="shared" si="1322"/>
        <v/>
      </c>
      <c r="M1804" s="5" t="str">
        <f t="shared" si="1322"/>
        <v/>
      </c>
      <c r="N1804" s="5" t="str">
        <f t="shared" si="1322"/>
        <v/>
      </c>
      <c r="O1804" s="5" t="str">
        <f t="shared" si="1322"/>
        <v/>
      </c>
      <c r="P1804" s="5" t="str">
        <f t="shared" si="1322"/>
        <v/>
      </c>
      <c r="Q1804" s="5" t="str">
        <f t="shared" si="1322"/>
        <v/>
      </c>
      <c r="R1804" s="20" t="str">
        <f t="shared" si="1322"/>
        <v/>
      </c>
      <c r="S1804" s="21" t="str">
        <f t="shared" si="1276"/>
        <v/>
      </c>
      <c r="T1804" s="39" t="str">
        <f>IF(S1804&lt;&gt;"",COUNTIF($S$1574:S1804,S1804),"")</f>
        <v/>
      </c>
      <c r="U1804" s="20" t="str">
        <f>IF(COUNT($T$1574:T1804)=1,S1804,"")</f>
        <v/>
      </c>
      <c r="V1804">
        <f t="shared" si="1283"/>
        <v>0</v>
      </c>
      <c r="W1804">
        <f t="shared" si="1286"/>
        <v>0</v>
      </c>
      <c r="X1804">
        <f t="shared" si="1284"/>
        <v>0</v>
      </c>
    </row>
    <row r="1805" spans="2:24" outlineLevel="1" x14ac:dyDescent="0.25">
      <c r="B1805">
        <v>231</v>
      </c>
      <c r="C1805" s="21" t="str">
        <f t="shared" ref="C1805:R1805" si="1323">IF(C1545&gt;0,DEC2HEX(C$1573/2,2)&amp;DEC2HEX($B1805,2),"")</f>
        <v/>
      </c>
      <c r="D1805" s="5" t="str">
        <f t="shared" si="1323"/>
        <v/>
      </c>
      <c r="E1805" s="5" t="str">
        <f t="shared" si="1323"/>
        <v/>
      </c>
      <c r="F1805" s="5" t="str">
        <f t="shared" si="1323"/>
        <v/>
      </c>
      <c r="G1805" s="5" t="str">
        <f t="shared" si="1323"/>
        <v/>
      </c>
      <c r="H1805" s="5" t="str">
        <f t="shared" si="1323"/>
        <v/>
      </c>
      <c r="I1805" s="5" t="str">
        <f t="shared" si="1323"/>
        <v/>
      </c>
      <c r="J1805" s="5" t="str">
        <f t="shared" si="1323"/>
        <v/>
      </c>
      <c r="K1805" s="5" t="str">
        <f t="shared" si="1323"/>
        <v/>
      </c>
      <c r="L1805" s="5" t="str">
        <f t="shared" si="1323"/>
        <v/>
      </c>
      <c r="M1805" s="5" t="str">
        <f t="shared" si="1323"/>
        <v/>
      </c>
      <c r="N1805" s="5" t="str">
        <f t="shared" si="1323"/>
        <v/>
      </c>
      <c r="O1805" s="5" t="str">
        <f t="shared" si="1323"/>
        <v/>
      </c>
      <c r="P1805" s="5" t="str">
        <f t="shared" si="1323"/>
        <v/>
      </c>
      <c r="Q1805" s="5" t="str">
        <f t="shared" si="1323"/>
        <v/>
      </c>
      <c r="R1805" s="20" t="str">
        <f t="shared" si="1323"/>
        <v/>
      </c>
      <c r="S1805" s="21" t="str">
        <f t="shared" si="1276"/>
        <v/>
      </c>
      <c r="T1805" s="39" t="str">
        <f>IF(S1805&lt;&gt;"",COUNTIF($S$1574:S1805,S1805),"")</f>
        <v/>
      </c>
      <c r="U1805" s="20" t="str">
        <f>IF(COUNT($T$1574:T1805)=1,S1805,"")</f>
        <v/>
      </c>
      <c r="V1805">
        <f t="shared" si="1283"/>
        <v>0</v>
      </c>
      <c r="W1805">
        <f t="shared" si="1286"/>
        <v>0</v>
      </c>
      <c r="X1805">
        <f t="shared" si="1284"/>
        <v>0</v>
      </c>
    </row>
    <row r="1806" spans="2:24" outlineLevel="1" x14ac:dyDescent="0.25">
      <c r="B1806">
        <v>232</v>
      </c>
      <c r="C1806" s="21" t="str">
        <f t="shared" ref="C1806:R1806" si="1324">IF(C1546&gt;0,DEC2HEX(C$1573/2,2)&amp;DEC2HEX($B1806,2),"")</f>
        <v/>
      </c>
      <c r="D1806" s="5" t="str">
        <f t="shared" si="1324"/>
        <v/>
      </c>
      <c r="E1806" s="5" t="str">
        <f t="shared" si="1324"/>
        <v/>
      </c>
      <c r="F1806" s="5" t="str">
        <f t="shared" si="1324"/>
        <v/>
      </c>
      <c r="G1806" s="5" t="str">
        <f t="shared" si="1324"/>
        <v/>
      </c>
      <c r="H1806" s="5" t="str">
        <f t="shared" si="1324"/>
        <v/>
      </c>
      <c r="I1806" s="5" t="str">
        <f t="shared" si="1324"/>
        <v/>
      </c>
      <c r="J1806" s="5" t="str">
        <f t="shared" si="1324"/>
        <v/>
      </c>
      <c r="K1806" s="5" t="str">
        <f t="shared" si="1324"/>
        <v/>
      </c>
      <c r="L1806" s="5" t="str">
        <f t="shared" si="1324"/>
        <v/>
      </c>
      <c r="M1806" s="5" t="str">
        <f t="shared" si="1324"/>
        <v/>
      </c>
      <c r="N1806" s="5" t="str">
        <f t="shared" si="1324"/>
        <v/>
      </c>
      <c r="O1806" s="5" t="str">
        <f t="shared" si="1324"/>
        <v/>
      </c>
      <c r="P1806" s="5" t="str">
        <f t="shared" si="1324"/>
        <v/>
      </c>
      <c r="Q1806" s="5" t="str">
        <f t="shared" si="1324"/>
        <v/>
      </c>
      <c r="R1806" s="20" t="str">
        <f t="shared" si="1324"/>
        <v/>
      </c>
      <c r="S1806" s="21" t="str">
        <f t="shared" si="1276"/>
        <v/>
      </c>
      <c r="T1806" s="39" t="str">
        <f>IF(S1806&lt;&gt;"",COUNTIF($S$1574:S1806,S1806),"")</f>
        <v/>
      </c>
      <c r="U1806" s="20" t="str">
        <f>IF(COUNT($T$1574:T1806)=1,S1806,"")</f>
        <v/>
      </c>
      <c r="V1806">
        <f t="shared" si="1283"/>
        <v>0</v>
      </c>
      <c r="W1806">
        <f t="shared" si="1286"/>
        <v>0</v>
      </c>
      <c r="X1806">
        <f t="shared" si="1284"/>
        <v>0</v>
      </c>
    </row>
    <row r="1807" spans="2:24" outlineLevel="1" x14ac:dyDescent="0.25">
      <c r="B1807">
        <v>233</v>
      </c>
      <c r="C1807" s="21" t="str">
        <f t="shared" ref="C1807:R1807" si="1325">IF(C1547&gt;0,DEC2HEX(C$1573/2,2)&amp;DEC2HEX($B1807,2),"")</f>
        <v/>
      </c>
      <c r="D1807" s="5" t="str">
        <f t="shared" si="1325"/>
        <v/>
      </c>
      <c r="E1807" s="5" t="str">
        <f t="shared" si="1325"/>
        <v/>
      </c>
      <c r="F1807" s="5" t="str">
        <f t="shared" si="1325"/>
        <v/>
      </c>
      <c r="G1807" s="5" t="str">
        <f t="shared" si="1325"/>
        <v/>
      </c>
      <c r="H1807" s="5" t="str">
        <f t="shared" si="1325"/>
        <v/>
      </c>
      <c r="I1807" s="5" t="str">
        <f t="shared" si="1325"/>
        <v/>
      </c>
      <c r="J1807" s="5" t="str">
        <f t="shared" si="1325"/>
        <v/>
      </c>
      <c r="K1807" s="5" t="str">
        <f t="shared" si="1325"/>
        <v/>
      </c>
      <c r="L1807" s="5" t="str">
        <f t="shared" si="1325"/>
        <v/>
      </c>
      <c r="M1807" s="5" t="str">
        <f t="shared" si="1325"/>
        <v/>
      </c>
      <c r="N1807" s="5" t="str">
        <f t="shared" si="1325"/>
        <v/>
      </c>
      <c r="O1807" s="5" t="str">
        <f t="shared" si="1325"/>
        <v/>
      </c>
      <c r="P1807" s="5" t="str">
        <f t="shared" si="1325"/>
        <v/>
      </c>
      <c r="Q1807" s="5" t="str">
        <f t="shared" si="1325"/>
        <v/>
      </c>
      <c r="R1807" s="20" t="str">
        <f t="shared" si="1325"/>
        <v/>
      </c>
      <c r="S1807" s="21" t="str">
        <f t="shared" si="1276"/>
        <v/>
      </c>
      <c r="T1807" s="39" t="str">
        <f>IF(S1807&lt;&gt;"",COUNTIF($S$1574:S1807,S1807),"")</f>
        <v/>
      </c>
      <c r="U1807" s="20" t="str">
        <f>IF(COUNT($T$1574:T1807)=1,S1807,"")</f>
        <v/>
      </c>
      <c r="V1807">
        <f t="shared" si="1283"/>
        <v>0</v>
      </c>
      <c r="W1807">
        <f t="shared" si="1286"/>
        <v>0</v>
      </c>
      <c r="X1807">
        <f t="shared" si="1284"/>
        <v>0</v>
      </c>
    </row>
    <row r="1808" spans="2:24" outlineLevel="1" x14ac:dyDescent="0.25">
      <c r="B1808">
        <v>234</v>
      </c>
      <c r="C1808" s="21" t="str">
        <f t="shared" ref="C1808:R1808" si="1326">IF(C1548&gt;0,DEC2HEX(C$1573/2,2)&amp;DEC2HEX($B1808,2),"")</f>
        <v/>
      </c>
      <c r="D1808" s="5" t="str">
        <f t="shared" si="1326"/>
        <v/>
      </c>
      <c r="E1808" s="5" t="str">
        <f t="shared" si="1326"/>
        <v/>
      </c>
      <c r="F1808" s="5" t="str">
        <f t="shared" si="1326"/>
        <v/>
      </c>
      <c r="G1808" s="5" t="str">
        <f t="shared" si="1326"/>
        <v/>
      </c>
      <c r="H1808" s="5" t="str">
        <f t="shared" si="1326"/>
        <v/>
      </c>
      <c r="I1808" s="5" t="str">
        <f t="shared" si="1326"/>
        <v/>
      </c>
      <c r="J1808" s="5" t="str">
        <f t="shared" si="1326"/>
        <v/>
      </c>
      <c r="K1808" s="5" t="str">
        <f t="shared" si="1326"/>
        <v/>
      </c>
      <c r="L1808" s="5" t="str">
        <f t="shared" si="1326"/>
        <v/>
      </c>
      <c r="M1808" s="5" t="str">
        <f t="shared" si="1326"/>
        <v/>
      </c>
      <c r="N1808" s="5" t="str">
        <f t="shared" si="1326"/>
        <v/>
      </c>
      <c r="O1808" s="5" t="str">
        <f t="shared" si="1326"/>
        <v/>
      </c>
      <c r="P1808" s="5" t="str">
        <f t="shared" si="1326"/>
        <v/>
      </c>
      <c r="Q1808" s="5" t="str">
        <f t="shared" si="1326"/>
        <v/>
      </c>
      <c r="R1808" s="20" t="str">
        <f t="shared" si="1326"/>
        <v/>
      </c>
      <c r="S1808" s="21" t="str">
        <f t="shared" si="1276"/>
        <v/>
      </c>
      <c r="T1808" s="39" t="str">
        <f>IF(S1808&lt;&gt;"",COUNTIF($S$1574:S1808,S1808),"")</f>
        <v/>
      </c>
      <c r="U1808" s="20" t="str">
        <f>IF(COUNT($T$1574:T1808)=1,S1808,"")</f>
        <v/>
      </c>
      <c r="V1808">
        <f t="shared" si="1283"/>
        <v>0</v>
      </c>
      <c r="W1808">
        <f t="shared" si="1286"/>
        <v>0</v>
      </c>
      <c r="X1808">
        <f t="shared" si="1284"/>
        <v>0</v>
      </c>
    </row>
    <row r="1809" spans="2:24" outlineLevel="1" x14ac:dyDescent="0.25">
      <c r="B1809">
        <v>235</v>
      </c>
      <c r="C1809" s="21" t="str">
        <f t="shared" ref="C1809:R1809" si="1327">IF(C1549&gt;0,DEC2HEX(C$1573/2,2)&amp;DEC2HEX($B1809,2),"")</f>
        <v/>
      </c>
      <c r="D1809" s="5" t="str">
        <f t="shared" si="1327"/>
        <v/>
      </c>
      <c r="E1809" s="5" t="str">
        <f t="shared" si="1327"/>
        <v/>
      </c>
      <c r="F1809" s="5" t="str">
        <f t="shared" si="1327"/>
        <v/>
      </c>
      <c r="G1809" s="5" t="str">
        <f t="shared" si="1327"/>
        <v/>
      </c>
      <c r="H1809" s="5" t="str">
        <f t="shared" si="1327"/>
        <v/>
      </c>
      <c r="I1809" s="5" t="str">
        <f t="shared" si="1327"/>
        <v/>
      </c>
      <c r="J1809" s="5" t="str">
        <f t="shared" si="1327"/>
        <v/>
      </c>
      <c r="K1809" s="5" t="str">
        <f t="shared" si="1327"/>
        <v/>
      </c>
      <c r="L1809" s="5" t="str">
        <f t="shared" si="1327"/>
        <v/>
      </c>
      <c r="M1809" s="5" t="str">
        <f t="shared" si="1327"/>
        <v/>
      </c>
      <c r="N1809" s="5" t="str">
        <f t="shared" si="1327"/>
        <v/>
      </c>
      <c r="O1809" s="5" t="str">
        <f t="shared" si="1327"/>
        <v/>
      </c>
      <c r="P1809" s="5" t="str">
        <f t="shared" si="1327"/>
        <v/>
      </c>
      <c r="Q1809" s="5" t="str">
        <f t="shared" si="1327"/>
        <v/>
      </c>
      <c r="R1809" s="20" t="str">
        <f t="shared" si="1327"/>
        <v/>
      </c>
      <c r="S1809" s="21" t="str">
        <f t="shared" si="1276"/>
        <v/>
      </c>
      <c r="T1809" s="39" t="str">
        <f>IF(S1809&lt;&gt;"",COUNTIF($S$1574:S1809,S1809),"")</f>
        <v/>
      </c>
      <c r="U1809" s="20" t="str">
        <f>IF(COUNT($T$1574:T1809)=1,S1809,"")</f>
        <v/>
      </c>
      <c r="V1809">
        <f t="shared" si="1283"/>
        <v>0</v>
      </c>
      <c r="W1809">
        <f t="shared" si="1286"/>
        <v>0</v>
      </c>
      <c r="X1809">
        <f t="shared" si="1284"/>
        <v>0</v>
      </c>
    </row>
    <row r="1810" spans="2:24" outlineLevel="1" x14ac:dyDescent="0.25">
      <c r="B1810">
        <v>236</v>
      </c>
      <c r="C1810" s="21" t="str">
        <f t="shared" ref="C1810:R1810" si="1328">IF(C1550&gt;0,DEC2HEX(C$1573/2,2)&amp;DEC2HEX($B1810,2),"")</f>
        <v/>
      </c>
      <c r="D1810" s="5" t="str">
        <f t="shared" si="1328"/>
        <v/>
      </c>
      <c r="E1810" s="5" t="str">
        <f t="shared" si="1328"/>
        <v/>
      </c>
      <c r="F1810" s="5" t="str">
        <f t="shared" si="1328"/>
        <v/>
      </c>
      <c r="G1810" s="5" t="str">
        <f t="shared" si="1328"/>
        <v/>
      </c>
      <c r="H1810" s="5" t="str">
        <f t="shared" si="1328"/>
        <v/>
      </c>
      <c r="I1810" s="5" t="str">
        <f t="shared" si="1328"/>
        <v/>
      </c>
      <c r="J1810" s="5" t="str">
        <f t="shared" si="1328"/>
        <v/>
      </c>
      <c r="K1810" s="5" t="str">
        <f t="shared" si="1328"/>
        <v/>
      </c>
      <c r="L1810" s="5" t="str">
        <f t="shared" si="1328"/>
        <v/>
      </c>
      <c r="M1810" s="5" t="str">
        <f t="shared" si="1328"/>
        <v/>
      </c>
      <c r="N1810" s="5" t="str">
        <f t="shared" si="1328"/>
        <v/>
      </c>
      <c r="O1810" s="5" t="str">
        <f t="shared" si="1328"/>
        <v/>
      </c>
      <c r="P1810" s="5" t="str">
        <f t="shared" si="1328"/>
        <v/>
      </c>
      <c r="Q1810" s="5" t="str">
        <f t="shared" si="1328"/>
        <v/>
      </c>
      <c r="R1810" s="20" t="str">
        <f t="shared" si="1328"/>
        <v/>
      </c>
      <c r="S1810" s="21" t="str">
        <f t="shared" si="1276"/>
        <v/>
      </c>
      <c r="T1810" s="39" t="str">
        <f>IF(S1810&lt;&gt;"",COUNTIF($S$1574:S1810,S1810),"")</f>
        <v/>
      </c>
      <c r="U1810" s="20" t="str">
        <f>IF(COUNT($T$1574:T1810)=1,S1810,"")</f>
        <v/>
      </c>
      <c r="V1810">
        <f t="shared" si="1283"/>
        <v>0</v>
      </c>
      <c r="W1810">
        <f t="shared" si="1286"/>
        <v>0</v>
      </c>
      <c r="X1810">
        <f t="shared" si="1284"/>
        <v>0</v>
      </c>
    </row>
    <row r="1811" spans="2:24" outlineLevel="1" x14ac:dyDescent="0.25">
      <c r="B1811">
        <v>237</v>
      </c>
      <c r="C1811" s="21" t="str">
        <f t="shared" ref="C1811:R1811" si="1329">IF(C1551&gt;0,DEC2HEX(C$1573/2,2)&amp;DEC2HEX($B1811,2),"")</f>
        <v/>
      </c>
      <c r="D1811" s="5" t="str">
        <f t="shared" si="1329"/>
        <v/>
      </c>
      <c r="E1811" s="5" t="str">
        <f t="shared" si="1329"/>
        <v/>
      </c>
      <c r="F1811" s="5" t="str">
        <f t="shared" si="1329"/>
        <v/>
      </c>
      <c r="G1811" s="5" t="str">
        <f t="shared" si="1329"/>
        <v/>
      </c>
      <c r="H1811" s="5" t="str">
        <f t="shared" si="1329"/>
        <v/>
      </c>
      <c r="I1811" s="5" t="str">
        <f t="shared" si="1329"/>
        <v/>
      </c>
      <c r="J1811" s="5" t="str">
        <f t="shared" si="1329"/>
        <v/>
      </c>
      <c r="K1811" s="5" t="str">
        <f t="shared" si="1329"/>
        <v/>
      </c>
      <c r="L1811" s="5" t="str">
        <f t="shared" si="1329"/>
        <v/>
      </c>
      <c r="M1811" s="5" t="str">
        <f t="shared" si="1329"/>
        <v/>
      </c>
      <c r="N1811" s="5" t="str">
        <f t="shared" si="1329"/>
        <v/>
      </c>
      <c r="O1811" s="5" t="str">
        <f t="shared" si="1329"/>
        <v/>
      </c>
      <c r="P1811" s="5" t="str">
        <f t="shared" si="1329"/>
        <v/>
      </c>
      <c r="Q1811" s="5" t="str">
        <f t="shared" si="1329"/>
        <v/>
      </c>
      <c r="R1811" s="20" t="str">
        <f t="shared" si="1329"/>
        <v/>
      </c>
      <c r="S1811" s="21" t="str">
        <f t="shared" si="1276"/>
        <v/>
      </c>
      <c r="T1811" s="39" t="str">
        <f>IF(S1811&lt;&gt;"",COUNTIF($S$1574:S1811,S1811),"")</f>
        <v/>
      </c>
      <c r="U1811" s="20" t="str">
        <f>IF(COUNT($T$1574:T1811)=1,S1811,"")</f>
        <v/>
      </c>
      <c r="V1811">
        <f t="shared" si="1283"/>
        <v>0</v>
      </c>
      <c r="W1811">
        <f t="shared" si="1286"/>
        <v>0</v>
      </c>
      <c r="X1811">
        <f t="shared" si="1284"/>
        <v>0</v>
      </c>
    </row>
    <row r="1812" spans="2:24" outlineLevel="1" x14ac:dyDescent="0.25">
      <c r="B1812">
        <v>238</v>
      </c>
      <c r="C1812" s="21" t="str">
        <f t="shared" ref="C1812:R1812" si="1330">IF(C1552&gt;0,DEC2HEX(C$1573/2,2)&amp;DEC2HEX($B1812,2),"")</f>
        <v/>
      </c>
      <c r="D1812" s="5" t="str">
        <f t="shared" si="1330"/>
        <v/>
      </c>
      <c r="E1812" s="5" t="str">
        <f t="shared" si="1330"/>
        <v/>
      </c>
      <c r="F1812" s="5" t="str">
        <f t="shared" si="1330"/>
        <v/>
      </c>
      <c r="G1812" s="5" t="str">
        <f t="shared" si="1330"/>
        <v/>
      </c>
      <c r="H1812" s="5" t="str">
        <f t="shared" si="1330"/>
        <v/>
      </c>
      <c r="I1812" s="5" t="str">
        <f t="shared" si="1330"/>
        <v/>
      </c>
      <c r="J1812" s="5" t="str">
        <f t="shared" si="1330"/>
        <v/>
      </c>
      <c r="K1812" s="5" t="str">
        <f t="shared" si="1330"/>
        <v/>
      </c>
      <c r="L1812" s="5" t="str">
        <f t="shared" si="1330"/>
        <v/>
      </c>
      <c r="M1812" s="5" t="str">
        <f t="shared" si="1330"/>
        <v/>
      </c>
      <c r="N1812" s="5" t="str">
        <f t="shared" si="1330"/>
        <v/>
      </c>
      <c r="O1812" s="5" t="str">
        <f t="shared" si="1330"/>
        <v/>
      </c>
      <c r="P1812" s="5" t="str">
        <f t="shared" si="1330"/>
        <v/>
      </c>
      <c r="Q1812" s="5" t="str">
        <f t="shared" si="1330"/>
        <v/>
      </c>
      <c r="R1812" s="20" t="str">
        <f t="shared" si="1330"/>
        <v/>
      </c>
      <c r="S1812" s="21" t="str">
        <f t="shared" si="1276"/>
        <v/>
      </c>
      <c r="T1812" s="39" t="str">
        <f>IF(S1812&lt;&gt;"",COUNTIF($S$1574:S1812,S1812),"")</f>
        <v/>
      </c>
      <c r="U1812" s="20" t="str">
        <f>IF(COUNT($T$1574:T1812)=1,S1812,"")</f>
        <v/>
      </c>
      <c r="V1812">
        <f t="shared" si="1283"/>
        <v>0</v>
      </c>
      <c r="W1812">
        <f t="shared" si="1286"/>
        <v>0</v>
      </c>
      <c r="X1812">
        <f t="shared" si="1284"/>
        <v>0</v>
      </c>
    </row>
    <row r="1813" spans="2:24" outlineLevel="1" x14ac:dyDescent="0.25">
      <c r="B1813">
        <v>239</v>
      </c>
      <c r="C1813" s="21" t="str">
        <f t="shared" ref="C1813:R1813" si="1331">IF(C1553&gt;0,DEC2HEX(C$1573/2,2)&amp;DEC2HEX($B1813,2),"")</f>
        <v/>
      </c>
      <c r="D1813" s="5" t="str">
        <f t="shared" si="1331"/>
        <v/>
      </c>
      <c r="E1813" s="5" t="str">
        <f t="shared" si="1331"/>
        <v/>
      </c>
      <c r="F1813" s="5" t="str">
        <f t="shared" si="1331"/>
        <v/>
      </c>
      <c r="G1813" s="5" t="str">
        <f t="shared" si="1331"/>
        <v/>
      </c>
      <c r="H1813" s="5" t="str">
        <f t="shared" si="1331"/>
        <v/>
      </c>
      <c r="I1813" s="5" t="str">
        <f t="shared" si="1331"/>
        <v/>
      </c>
      <c r="J1813" s="5" t="str">
        <f t="shared" si="1331"/>
        <v/>
      </c>
      <c r="K1813" s="5" t="str">
        <f t="shared" si="1331"/>
        <v/>
      </c>
      <c r="L1813" s="5" t="str">
        <f t="shared" si="1331"/>
        <v/>
      </c>
      <c r="M1813" s="5" t="str">
        <f t="shared" si="1331"/>
        <v/>
      </c>
      <c r="N1813" s="5" t="str">
        <f t="shared" si="1331"/>
        <v/>
      </c>
      <c r="O1813" s="5" t="str">
        <f t="shared" si="1331"/>
        <v/>
      </c>
      <c r="P1813" s="5" t="str">
        <f t="shared" si="1331"/>
        <v/>
      </c>
      <c r="Q1813" s="5" t="str">
        <f t="shared" si="1331"/>
        <v/>
      </c>
      <c r="R1813" s="20" t="str">
        <f t="shared" si="1331"/>
        <v/>
      </c>
      <c r="S1813" s="21" t="str">
        <f t="shared" si="1276"/>
        <v/>
      </c>
      <c r="T1813" s="39" t="str">
        <f>IF(S1813&lt;&gt;"",COUNTIF($S$1574:S1813,S1813),"")</f>
        <v/>
      </c>
      <c r="U1813" s="20" t="str">
        <f>IF(COUNT($T$1574:T1813)=1,S1813,"")</f>
        <v/>
      </c>
      <c r="V1813">
        <f t="shared" si="1283"/>
        <v>0</v>
      </c>
      <c r="W1813">
        <f t="shared" si="1286"/>
        <v>0</v>
      </c>
      <c r="X1813">
        <f t="shared" si="1284"/>
        <v>0</v>
      </c>
    </row>
    <row r="1814" spans="2:24" outlineLevel="1" x14ac:dyDescent="0.25">
      <c r="B1814">
        <v>240</v>
      </c>
      <c r="C1814" s="21" t="str">
        <f t="shared" ref="C1814:R1814" si="1332">IF(C1554&gt;0,DEC2HEX(C$1573/2,2)&amp;DEC2HEX($B1814,2),"")</f>
        <v/>
      </c>
      <c r="D1814" s="5" t="str">
        <f t="shared" si="1332"/>
        <v/>
      </c>
      <c r="E1814" s="5" t="str">
        <f t="shared" si="1332"/>
        <v/>
      </c>
      <c r="F1814" s="5" t="str">
        <f t="shared" si="1332"/>
        <v/>
      </c>
      <c r="G1814" s="5" t="str">
        <f t="shared" si="1332"/>
        <v/>
      </c>
      <c r="H1814" s="5" t="str">
        <f t="shared" si="1332"/>
        <v/>
      </c>
      <c r="I1814" s="5" t="str">
        <f t="shared" si="1332"/>
        <v/>
      </c>
      <c r="J1814" s="5" t="str">
        <f t="shared" si="1332"/>
        <v/>
      </c>
      <c r="K1814" s="5" t="str">
        <f t="shared" si="1332"/>
        <v/>
      </c>
      <c r="L1814" s="5" t="str">
        <f t="shared" si="1332"/>
        <v/>
      </c>
      <c r="M1814" s="5" t="str">
        <f t="shared" si="1332"/>
        <v/>
      </c>
      <c r="N1814" s="5" t="str">
        <f t="shared" si="1332"/>
        <v/>
      </c>
      <c r="O1814" s="5" t="str">
        <f t="shared" si="1332"/>
        <v/>
      </c>
      <c r="P1814" s="5" t="str">
        <f t="shared" si="1332"/>
        <v/>
      </c>
      <c r="Q1814" s="5" t="str">
        <f t="shared" si="1332"/>
        <v/>
      </c>
      <c r="R1814" s="20" t="str">
        <f t="shared" si="1332"/>
        <v/>
      </c>
      <c r="S1814" s="21" t="str">
        <f t="shared" si="1276"/>
        <v/>
      </c>
      <c r="T1814" s="39" t="str">
        <f>IF(S1814&lt;&gt;"",COUNTIF($S$1574:S1814,S1814),"")</f>
        <v/>
      </c>
      <c r="U1814" s="20" t="str">
        <f>IF(COUNT($T$1574:T1814)=1,S1814,"")</f>
        <v/>
      </c>
      <c r="V1814">
        <f t="shared" si="1283"/>
        <v>0</v>
      </c>
      <c r="W1814">
        <f t="shared" si="1286"/>
        <v>0</v>
      </c>
      <c r="X1814">
        <f t="shared" si="1284"/>
        <v>0</v>
      </c>
    </row>
    <row r="1815" spans="2:24" outlineLevel="1" x14ac:dyDescent="0.25">
      <c r="B1815">
        <v>241</v>
      </c>
      <c r="C1815" s="21" t="str">
        <f t="shared" ref="C1815:R1815" si="1333">IF(C1555&gt;0,DEC2HEX(C$1573/2,2)&amp;DEC2HEX($B1815,2),"")</f>
        <v/>
      </c>
      <c r="D1815" s="5" t="str">
        <f t="shared" si="1333"/>
        <v/>
      </c>
      <c r="E1815" s="5" t="str">
        <f t="shared" si="1333"/>
        <v/>
      </c>
      <c r="F1815" s="5" t="str">
        <f t="shared" si="1333"/>
        <v/>
      </c>
      <c r="G1815" s="5" t="str">
        <f t="shared" si="1333"/>
        <v/>
      </c>
      <c r="H1815" s="5" t="str">
        <f t="shared" si="1333"/>
        <v/>
      </c>
      <c r="I1815" s="5" t="str">
        <f t="shared" si="1333"/>
        <v/>
      </c>
      <c r="J1815" s="5" t="str">
        <f t="shared" si="1333"/>
        <v/>
      </c>
      <c r="K1815" s="5" t="str">
        <f t="shared" si="1333"/>
        <v/>
      </c>
      <c r="L1815" s="5" t="str">
        <f t="shared" si="1333"/>
        <v/>
      </c>
      <c r="M1815" s="5" t="str">
        <f t="shared" si="1333"/>
        <v/>
      </c>
      <c r="N1815" s="5" t="str">
        <f t="shared" si="1333"/>
        <v/>
      </c>
      <c r="O1815" s="5" t="str">
        <f t="shared" si="1333"/>
        <v/>
      </c>
      <c r="P1815" s="5" t="str">
        <f t="shared" si="1333"/>
        <v/>
      </c>
      <c r="Q1815" s="5" t="str">
        <f t="shared" si="1333"/>
        <v/>
      </c>
      <c r="R1815" s="20" t="str">
        <f t="shared" si="1333"/>
        <v/>
      </c>
      <c r="S1815" s="21" t="str">
        <f t="shared" si="1276"/>
        <v/>
      </c>
      <c r="T1815" s="39" t="str">
        <f>IF(S1815&lt;&gt;"",COUNTIF($S$1574:S1815,S1815),"")</f>
        <v/>
      </c>
      <c r="U1815" s="20" t="str">
        <f>IF(COUNT($T$1574:T1815)=1,S1815,"")</f>
        <v/>
      </c>
      <c r="V1815">
        <f t="shared" si="1283"/>
        <v>0</v>
      </c>
      <c r="W1815">
        <f t="shared" si="1286"/>
        <v>0</v>
      </c>
      <c r="X1815">
        <f t="shared" si="1284"/>
        <v>0</v>
      </c>
    </row>
    <row r="1816" spans="2:24" outlineLevel="1" x14ac:dyDescent="0.25">
      <c r="B1816">
        <v>242</v>
      </c>
      <c r="C1816" s="21" t="str">
        <f t="shared" ref="C1816:R1816" si="1334">IF(C1556&gt;0,DEC2HEX(C$1573/2,2)&amp;DEC2HEX($B1816,2),"")</f>
        <v/>
      </c>
      <c r="D1816" s="5" t="str">
        <f t="shared" si="1334"/>
        <v/>
      </c>
      <c r="E1816" s="5" t="str">
        <f t="shared" si="1334"/>
        <v/>
      </c>
      <c r="F1816" s="5" t="str">
        <f t="shared" si="1334"/>
        <v/>
      </c>
      <c r="G1816" s="5" t="str">
        <f t="shared" si="1334"/>
        <v/>
      </c>
      <c r="H1816" s="5" t="str">
        <f t="shared" si="1334"/>
        <v/>
      </c>
      <c r="I1816" s="5" t="str">
        <f t="shared" si="1334"/>
        <v/>
      </c>
      <c r="J1816" s="5" t="str">
        <f t="shared" si="1334"/>
        <v/>
      </c>
      <c r="K1816" s="5" t="str">
        <f t="shared" si="1334"/>
        <v/>
      </c>
      <c r="L1816" s="5" t="str">
        <f t="shared" si="1334"/>
        <v/>
      </c>
      <c r="M1816" s="5" t="str">
        <f t="shared" si="1334"/>
        <v/>
      </c>
      <c r="N1816" s="5" t="str">
        <f t="shared" si="1334"/>
        <v/>
      </c>
      <c r="O1816" s="5" t="str">
        <f t="shared" si="1334"/>
        <v/>
      </c>
      <c r="P1816" s="5" t="str">
        <f t="shared" si="1334"/>
        <v/>
      </c>
      <c r="Q1816" s="5" t="str">
        <f t="shared" si="1334"/>
        <v/>
      </c>
      <c r="R1816" s="20" t="str">
        <f t="shared" si="1334"/>
        <v/>
      </c>
      <c r="S1816" s="21" t="str">
        <f t="shared" si="1276"/>
        <v/>
      </c>
      <c r="T1816" s="39" t="str">
        <f>IF(S1816&lt;&gt;"",COUNTIF($S$1574:S1816,S1816),"")</f>
        <v/>
      </c>
      <c r="U1816" s="20" t="str">
        <f>IF(COUNT($T$1574:T1816)=1,S1816,"")</f>
        <v/>
      </c>
      <c r="V1816">
        <f t="shared" si="1283"/>
        <v>0</v>
      </c>
      <c r="W1816">
        <f t="shared" si="1286"/>
        <v>0</v>
      </c>
      <c r="X1816">
        <f t="shared" si="1284"/>
        <v>0</v>
      </c>
    </row>
    <row r="1817" spans="2:24" outlineLevel="1" x14ac:dyDescent="0.25">
      <c r="B1817">
        <v>243</v>
      </c>
      <c r="C1817" s="21" t="str">
        <f t="shared" ref="C1817:R1817" si="1335">IF(C1557&gt;0,DEC2HEX(C$1573/2,2)&amp;DEC2HEX($B1817,2),"")</f>
        <v/>
      </c>
      <c r="D1817" s="5" t="str">
        <f t="shared" si="1335"/>
        <v/>
      </c>
      <c r="E1817" s="5" t="str">
        <f t="shared" si="1335"/>
        <v/>
      </c>
      <c r="F1817" s="5" t="str">
        <f t="shared" si="1335"/>
        <v/>
      </c>
      <c r="G1817" s="5" t="str">
        <f t="shared" si="1335"/>
        <v/>
      </c>
      <c r="H1817" s="5" t="str">
        <f t="shared" si="1335"/>
        <v/>
      </c>
      <c r="I1817" s="5" t="str">
        <f t="shared" si="1335"/>
        <v/>
      </c>
      <c r="J1817" s="5" t="str">
        <f t="shared" si="1335"/>
        <v/>
      </c>
      <c r="K1817" s="5" t="str">
        <f t="shared" si="1335"/>
        <v/>
      </c>
      <c r="L1817" s="5" t="str">
        <f t="shared" si="1335"/>
        <v/>
      </c>
      <c r="M1817" s="5" t="str">
        <f t="shared" si="1335"/>
        <v/>
      </c>
      <c r="N1817" s="5" t="str">
        <f t="shared" si="1335"/>
        <v/>
      </c>
      <c r="O1817" s="5" t="str">
        <f t="shared" si="1335"/>
        <v/>
      </c>
      <c r="P1817" s="5" t="str">
        <f t="shared" si="1335"/>
        <v/>
      </c>
      <c r="Q1817" s="5" t="str">
        <f t="shared" si="1335"/>
        <v/>
      </c>
      <c r="R1817" s="20" t="str">
        <f t="shared" si="1335"/>
        <v/>
      </c>
      <c r="S1817" s="21" t="str">
        <f t="shared" si="1276"/>
        <v/>
      </c>
      <c r="T1817" s="39" t="str">
        <f>IF(S1817&lt;&gt;"",COUNTIF($S$1574:S1817,S1817),"")</f>
        <v/>
      </c>
      <c r="U1817" s="20" t="str">
        <f>IF(COUNT($T$1574:T1817)=1,S1817,"")</f>
        <v/>
      </c>
      <c r="V1817">
        <f t="shared" si="1283"/>
        <v>0</v>
      </c>
      <c r="W1817">
        <f t="shared" si="1286"/>
        <v>0</v>
      </c>
      <c r="X1817">
        <f t="shared" si="1284"/>
        <v>0</v>
      </c>
    </row>
    <row r="1818" spans="2:24" outlineLevel="1" x14ac:dyDescent="0.25">
      <c r="B1818">
        <v>244</v>
      </c>
      <c r="C1818" s="21" t="str">
        <f t="shared" ref="C1818:R1818" si="1336">IF(C1558&gt;0,DEC2HEX(C$1573/2,2)&amp;DEC2HEX($B1818,2),"")</f>
        <v/>
      </c>
      <c r="D1818" s="5" t="str">
        <f t="shared" si="1336"/>
        <v/>
      </c>
      <c r="E1818" s="5" t="str">
        <f t="shared" si="1336"/>
        <v/>
      </c>
      <c r="F1818" s="5" t="str">
        <f t="shared" si="1336"/>
        <v/>
      </c>
      <c r="G1818" s="5" t="str">
        <f t="shared" si="1336"/>
        <v/>
      </c>
      <c r="H1818" s="5" t="str">
        <f t="shared" si="1336"/>
        <v/>
      </c>
      <c r="I1818" s="5" t="str">
        <f t="shared" si="1336"/>
        <v/>
      </c>
      <c r="J1818" s="5" t="str">
        <f t="shared" si="1336"/>
        <v/>
      </c>
      <c r="K1818" s="5" t="str">
        <f t="shared" si="1336"/>
        <v/>
      </c>
      <c r="L1818" s="5" t="str">
        <f t="shared" si="1336"/>
        <v/>
      </c>
      <c r="M1818" s="5" t="str">
        <f t="shared" si="1336"/>
        <v/>
      </c>
      <c r="N1818" s="5" t="str">
        <f t="shared" si="1336"/>
        <v/>
      </c>
      <c r="O1818" s="5" t="str">
        <f t="shared" si="1336"/>
        <v/>
      </c>
      <c r="P1818" s="5" t="str">
        <f t="shared" si="1336"/>
        <v/>
      </c>
      <c r="Q1818" s="5" t="str">
        <f t="shared" si="1336"/>
        <v/>
      </c>
      <c r="R1818" s="20" t="str">
        <f t="shared" si="1336"/>
        <v/>
      </c>
      <c r="S1818" s="21" t="str">
        <f t="shared" si="1276"/>
        <v/>
      </c>
      <c r="T1818" s="39" t="str">
        <f>IF(S1818&lt;&gt;"",COUNTIF($S$1574:S1818,S1818),"")</f>
        <v/>
      </c>
      <c r="U1818" s="20" t="str">
        <f>IF(COUNT($T$1574:T1818)=1,S1818,"")</f>
        <v/>
      </c>
      <c r="V1818">
        <f t="shared" si="1283"/>
        <v>0</v>
      </c>
      <c r="W1818">
        <f t="shared" si="1286"/>
        <v>0</v>
      </c>
      <c r="X1818">
        <f t="shared" si="1284"/>
        <v>0</v>
      </c>
    </row>
    <row r="1819" spans="2:24" outlineLevel="1" x14ac:dyDescent="0.25">
      <c r="B1819">
        <v>245</v>
      </c>
      <c r="C1819" s="21" t="str">
        <f t="shared" ref="C1819:R1819" si="1337">IF(C1559&gt;0,DEC2HEX(C$1573/2,2)&amp;DEC2HEX($B1819,2),"")</f>
        <v/>
      </c>
      <c r="D1819" s="5" t="str">
        <f t="shared" si="1337"/>
        <v/>
      </c>
      <c r="E1819" s="5" t="str">
        <f t="shared" si="1337"/>
        <v/>
      </c>
      <c r="F1819" s="5" t="str">
        <f t="shared" si="1337"/>
        <v/>
      </c>
      <c r="G1819" s="5" t="str">
        <f t="shared" si="1337"/>
        <v/>
      </c>
      <c r="H1819" s="5" t="str">
        <f t="shared" si="1337"/>
        <v/>
      </c>
      <c r="I1819" s="5" t="str">
        <f t="shared" si="1337"/>
        <v/>
      </c>
      <c r="J1819" s="5" t="str">
        <f t="shared" si="1337"/>
        <v/>
      </c>
      <c r="K1819" s="5" t="str">
        <f t="shared" si="1337"/>
        <v/>
      </c>
      <c r="L1819" s="5" t="str">
        <f t="shared" si="1337"/>
        <v/>
      </c>
      <c r="M1819" s="5" t="str">
        <f t="shared" si="1337"/>
        <v/>
      </c>
      <c r="N1819" s="5" t="str">
        <f t="shared" si="1337"/>
        <v/>
      </c>
      <c r="O1819" s="5" t="str">
        <f t="shared" si="1337"/>
        <v/>
      </c>
      <c r="P1819" s="5" t="str">
        <f t="shared" si="1337"/>
        <v/>
      </c>
      <c r="Q1819" s="5" t="str">
        <f t="shared" si="1337"/>
        <v/>
      </c>
      <c r="R1819" s="20" t="str">
        <f t="shared" si="1337"/>
        <v/>
      </c>
      <c r="S1819" s="21" t="str">
        <f t="shared" si="1276"/>
        <v/>
      </c>
      <c r="T1819" s="39" t="str">
        <f>IF(S1819&lt;&gt;"",COUNTIF($S$1574:S1819,S1819),"")</f>
        <v/>
      </c>
      <c r="U1819" s="20" t="str">
        <f>IF(COUNT($T$1574:T1819)=1,S1819,"")</f>
        <v/>
      </c>
      <c r="V1819">
        <f t="shared" si="1283"/>
        <v>0</v>
      </c>
      <c r="W1819">
        <f t="shared" si="1286"/>
        <v>0</v>
      </c>
      <c r="X1819">
        <f t="shared" si="1284"/>
        <v>0</v>
      </c>
    </row>
    <row r="1820" spans="2:24" outlineLevel="1" x14ac:dyDescent="0.25">
      <c r="B1820">
        <v>246</v>
      </c>
      <c r="C1820" s="21" t="str">
        <f t="shared" ref="C1820:R1820" si="1338">IF(C1560&gt;0,DEC2HEX(C$1573/2,2)&amp;DEC2HEX($B1820,2),"")</f>
        <v/>
      </c>
      <c r="D1820" s="5" t="str">
        <f t="shared" si="1338"/>
        <v/>
      </c>
      <c r="E1820" s="5" t="str">
        <f t="shared" si="1338"/>
        <v/>
      </c>
      <c r="F1820" s="5" t="str">
        <f t="shared" si="1338"/>
        <v/>
      </c>
      <c r="G1820" s="5" t="str">
        <f t="shared" si="1338"/>
        <v/>
      </c>
      <c r="H1820" s="5" t="str">
        <f t="shared" si="1338"/>
        <v/>
      </c>
      <c r="I1820" s="5" t="str">
        <f t="shared" si="1338"/>
        <v/>
      </c>
      <c r="J1820" s="5" t="str">
        <f t="shared" si="1338"/>
        <v/>
      </c>
      <c r="K1820" s="5" t="str">
        <f t="shared" si="1338"/>
        <v/>
      </c>
      <c r="L1820" s="5" t="str">
        <f t="shared" si="1338"/>
        <v/>
      </c>
      <c r="M1820" s="5" t="str">
        <f t="shared" si="1338"/>
        <v/>
      </c>
      <c r="N1820" s="5" t="str">
        <f t="shared" si="1338"/>
        <v/>
      </c>
      <c r="O1820" s="5" t="str">
        <f t="shared" si="1338"/>
        <v/>
      </c>
      <c r="P1820" s="5" t="str">
        <f t="shared" si="1338"/>
        <v/>
      </c>
      <c r="Q1820" s="5" t="str">
        <f t="shared" si="1338"/>
        <v/>
      </c>
      <c r="R1820" s="20" t="str">
        <f t="shared" si="1338"/>
        <v/>
      </c>
      <c r="S1820" s="21" t="str">
        <f t="shared" si="1276"/>
        <v/>
      </c>
      <c r="T1820" s="39" t="str">
        <f>IF(S1820&lt;&gt;"",COUNTIF($S$1574:S1820,S1820),"")</f>
        <v/>
      </c>
      <c r="U1820" s="20" t="str">
        <f>IF(COUNT($T$1574:T1820)=1,S1820,"")</f>
        <v/>
      </c>
      <c r="V1820">
        <f t="shared" si="1283"/>
        <v>0</v>
      </c>
      <c r="W1820">
        <f t="shared" si="1286"/>
        <v>0</v>
      </c>
      <c r="X1820">
        <f t="shared" si="1284"/>
        <v>0</v>
      </c>
    </row>
    <row r="1821" spans="2:24" outlineLevel="1" x14ac:dyDescent="0.25">
      <c r="B1821">
        <v>247</v>
      </c>
      <c r="C1821" s="21" t="str">
        <f t="shared" ref="C1821:R1821" si="1339">IF(C1561&gt;0,DEC2HEX(C$1573/2,2)&amp;DEC2HEX($B1821,2),"")</f>
        <v/>
      </c>
      <c r="D1821" s="5" t="str">
        <f t="shared" si="1339"/>
        <v/>
      </c>
      <c r="E1821" s="5" t="str">
        <f t="shared" si="1339"/>
        <v/>
      </c>
      <c r="F1821" s="5" t="str">
        <f t="shared" si="1339"/>
        <v/>
      </c>
      <c r="G1821" s="5" t="str">
        <f t="shared" si="1339"/>
        <v/>
      </c>
      <c r="H1821" s="5" t="str">
        <f t="shared" si="1339"/>
        <v/>
      </c>
      <c r="I1821" s="5" t="str">
        <f t="shared" si="1339"/>
        <v/>
      </c>
      <c r="J1821" s="5" t="str">
        <f t="shared" si="1339"/>
        <v/>
      </c>
      <c r="K1821" s="5" t="str">
        <f t="shared" si="1339"/>
        <v/>
      </c>
      <c r="L1821" s="5" t="str">
        <f t="shared" si="1339"/>
        <v/>
      </c>
      <c r="M1821" s="5" t="str">
        <f t="shared" si="1339"/>
        <v/>
      </c>
      <c r="N1821" s="5" t="str">
        <f t="shared" si="1339"/>
        <v/>
      </c>
      <c r="O1821" s="5" t="str">
        <f t="shared" si="1339"/>
        <v/>
      </c>
      <c r="P1821" s="5" t="str">
        <f t="shared" si="1339"/>
        <v/>
      </c>
      <c r="Q1821" s="5" t="str">
        <f t="shared" si="1339"/>
        <v/>
      </c>
      <c r="R1821" s="20" t="str">
        <f t="shared" si="1339"/>
        <v/>
      </c>
      <c r="S1821" s="21" t="str">
        <f t="shared" si="1276"/>
        <v/>
      </c>
      <c r="T1821" s="39" t="str">
        <f>IF(S1821&lt;&gt;"",COUNTIF($S$1574:S1821,S1821),"")</f>
        <v/>
      </c>
      <c r="U1821" s="20" t="str">
        <f>IF(COUNT($T$1574:T1821)=1,S1821,"")</f>
        <v/>
      </c>
      <c r="V1821">
        <f t="shared" si="1283"/>
        <v>0</v>
      </c>
      <c r="W1821">
        <f t="shared" si="1286"/>
        <v>0</v>
      </c>
      <c r="X1821">
        <f t="shared" si="1284"/>
        <v>0</v>
      </c>
    </row>
    <row r="1822" spans="2:24" outlineLevel="1" x14ac:dyDescent="0.25">
      <c r="B1822">
        <v>248</v>
      </c>
      <c r="C1822" s="21" t="str">
        <f t="shared" ref="C1822:R1822" si="1340">IF(C1562&gt;0,DEC2HEX(C$1573/2,2)&amp;DEC2HEX($B1822,2),"")</f>
        <v/>
      </c>
      <c r="D1822" s="5" t="str">
        <f t="shared" si="1340"/>
        <v/>
      </c>
      <c r="E1822" s="5" t="str">
        <f t="shared" si="1340"/>
        <v/>
      </c>
      <c r="F1822" s="5" t="str">
        <f t="shared" si="1340"/>
        <v/>
      </c>
      <c r="G1822" s="5" t="str">
        <f t="shared" si="1340"/>
        <v/>
      </c>
      <c r="H1822" s="5" t="str">
        <f t="shared" si="1340"/>
        <v/>
      </c>
      <c r="I1822" s="5" t="str">
        <f t="shared" si="1340"/>
        <v/>
      </c>
      <c r="J1822" s="5" t="str">
        <f t="shared" si="1340"/>
        <v/>
      </c>
      <c r="K1822" s="5" t="str">
        <f t="shared" si="1340"/>
        <v/>
      </c>
      <c r="L1822" s="5" t="str">
        <f t="shared" si="1340"/>
        <v/>
      </c>
      <c r="M1822" s="5" t="str">
        <f t="shared" si="1340"/>
        <v/>
      </c>
      <c r="N1822" s="5" t="str">
        <f t="shared" si="1340"/>
        <v/>
      </c>
      <c r="O1822" s="5" t="str">
        <f t="shared" si="1340"/>
        <v/>
      </c>
      <c r="P1822" s="5" t="str">
        <f t="shared" si="1340"/>
        <v/>
      </c>
      <c r="Q1822" s="5" t="str">
        <f t="shared" si="1340"/>
        <v/>
      </c>
      <c r="R1822" s="20" t="str">
        <f t="shared" si="1340"/>
        <v/>
      </c>
      <c r="S1822" s="21" t="str">
        <f t="shared" si="1276"/>
        <v/>
      </c>
      <c r="T1822" s="39" t="str">
        <f>IF(S1822&lt;&gt;"",COUNTIF($S$1574:S1822,S1822),"")</f>
        <v/>
      </c>
      <c r="U1822" s="20" t="str">
        <f>IF(COUNT($T$1574:T1822)=1,S1822,"")</f>
        <v/>
      </c>
      <c r="V1822">
        <f t="shared" si="1283"/>
        <v>0</v>
      </c>
      <c r="W1822">
        <f t="shared" si="1286"/>
        <v>0</v>
      </c>
      <c r="X1822">
        <f t="shared" si="1284"/>
        <v>0</v>
      </c>
    </row>
    <row r="1823" spans="2:24" outlineLevel="1" x14ac:dyDescent="0.25">
      <c r="B1823">
        <v>249</v>
      </c>
      <c r="C1823" s="21" t="str">
        <f t="shared" ref="C1823:R1823" si="1341">IF(C1563&gt;0,DEC2HEX(C$1573/2,2)&amp;DEC2HEX($B1823,2),"")</f>
        <v/>
      </c>
      <c r="D1823" s="5" t="str">
        <f t="shared" si="1341"/>
        <v/>
      </c>
      <c r="E1823" s="5" t="str">
        <f t="shared" si="1341"/>
        <v/>
      </c>
      <c r="F1823" s="5" t="str">
        <f t="shared" si="1341"/>
        <v/>
      </c>
      <c r="G1823" s="5" t="str">
        <f t="shared" si="1341"/>
        <v/>
      </c>
      <c r="H1823" s="5" t="str">
        <f t="shared" si="1341"/>
        <v/>
      </c>
      <c r="I1823" s="5" t="str">
        <f t="shared" si="1341"/>
        <v/>
      </c>
      <c r="J1823" s="5" t="str">
        <f t="shared" si="1341"/>
        <v/>
      </c>
      <c r="K1823" s="5" t="str">
        <f t="shared" si="1341"/>
        <v/>
      </c>
      <c r="L1823" s="5" t="str">
        <f t="shared" si="1341"/>
        <v/>
      </c>
      <c r="M1823" s="5" t="str">
        <f t="shared" si="1341"/>
        <v/>
      </c>
      <c r="N1823" s="5" t="str">
        <f t="shared" si="1341"/>
        <v/>
      </c>
      <c r="O1823" s="5" t="str">
        <f t="shared" si="1341"/>
        <v/>
      </c>
      <c r="P1823" s="5" t="str">
        <f t="shared" si="1341"/>
        <v/>
      </c>
      <c r="Q1823" s="5" t="str">
        <f t="shared" si="1341"/>
        <v/>
      </c>
      <c r="R1823" s="20" t="str">
        <f t="shared" si="1341"/>
        <v/>
      </c>
      <c r="S1823" s="21" t="str">
        <f t="shared" si="1276"/>
        <v/>
      </c>
      <c r="T1823" s="39" t="str">
        <f>IF(S1823&lt;&gt;"",COUNTIF($S$1574:S1823,S1823),"")</f>
        <v/>
      </c>
      <c r="U1823" s="20" t="str">
        <f>IF(COUNT($T$1574:T1823)=1,S1823,"")</f>
        <v/>
      </c>
      <c r="V1823">
        <f t="shared" si="1283"/>
        <v>0</v>
      </c>
      <c r="W1823">
        <f t="shared" si="1286"/>
        <v>0</v>
      </c>
      <c r="X1823">
        <f t="shared" si="1284"/>
        <v>0</v>
      </c>
    </row>
    <row r="1824" spans="2:24" outlineLevel="1" x14ac:dyDescent="0.25">
      <c r="B1824">
        <v>250</v>
      </c>
      <c r="C1824" s="21" t="str">
        <f t="shared" ref="C1824:R1824" si="1342">IF(C1564&gt;0,DEC2HEX(C$1573/2,2)&amp;DEC2HEX($B1824,2),"")</f>
        <v/>
      </c>
      <c r="D1824" s="5" t="str">
        <f t="shared" si="1342"/>
        <v/>
      </c>
      <c r="E1824" s="5" t="str">
        <f t="shared" si="1342"/>
        <v/>
      </c>
      <c r="F1824" s="5" t="str">
        <f t="shared" si="1342"/>
        <v/>
      </c>
      <c r="G1824" s="5" t="str">
        <f t="shared" si="1342"/>
        <v/>
      </c>
      <c r="H1824" s="5" t="str">
        <f t="shared" si="1342"/>
        <v/>
      </c>
      <c r="I1824" s="5" t="str">
        <f t="shared" si="1342"/>
        <v/>
      </c>
      <c r="J1824" s="5" t="str">
        <f t="shared" si="1342"/>
        <v/>
      </c>
      <c r="K1824" s="5" t="str">
        <f t="shared" si="1342"/>
        <v/>
      </c>
      <c r="L1824" s="5" t="str">
        <f t="shared" si="1342"/>
        <v/>
      </c>
      <c r="M1824" s="5" t="str">
        <f t="shared" si="1342"/>
        <v/>
      </c>
      <c r="N1824" s="5" t="str">
        <f t="shared" si="1342"/>
        <v/>
      </c>
      <c r="O1824" s="5" t="str">
        <f t="shared" si="1342"/>
        <v/>
      </c>
      <c r="P1824" s="5" t="str">
        <f t="shared" si="1342"/>
        <v/>
      </c>
      <c r="Q1824" s="5" t="str">
        <f t="shared" si="1342"/>
        <v/>
      </c>
      <c r="R1824" s="20" t="str">
        <f t="shared" si="1342"/>
        <v/>
      </c>
      <c r="S1824" s="21" t="str">
        <f t="shared" si="1276"/>
        <v/>
      </c>
      <c r="T1824" s="39" t="str">
        <f>IF(S1824&lt;&gt;"",COUNTIF($S$1574:S1824,S1824),"")</f>
        <v/>
      </c>
      <c r="U1824" s="20" t="str">
        <f>IF(COUNT($T$1574:T1824)=1,S1824,"")</f>
        <v/>
      </c>
      <c r="V1824">
        <f t="shared" si="1283"/>
        <v>0</v>
      </c>
      <c r="W1824">
        <f t="shared" si="1286"/>
        <v>0</v>
      </c>
      <c r="X1824">
        <f t="shared" si="1284"/>
        <v>0</v>
      </c>
    </row>
    <row r="1825" spans="2:24" outlineLevel="1" x14ac:dyDescent="0.25">
      <c r="B1825">
        <v>251</v>
      </c>
      <c r="C1825" s="21" t="str">
        <f t="shared" ref="C1825:R1825" si="1343">IF(C1565&gt;0,DEC2HEX(C$1573/2,2)&amp;DEC2HEX($B1825,2),"")</f>
        <v/>
      </c>
      <c r="D1825" s="5" t="str">
        <f t="shared" si="1343"/>
        <v/>
      </c>
      <c r="E1825" s="5" t="str">
        <f t="shared" si="1343"/>
        <v/>
      </c>
      <c r="F1825" s="5" t="str">
        <f t="shared" si="1343"/>
        <v/>
      </c>
      <c r="G1825" s="5" t="str">
        <f t="shared" si="1343"/>
        <v/>
      </c>
      <c r="H1825" s="5" t="str">
        <f t="shared" si="1343"/>
        <v/>
      </c>
      <c r="I1825" s="5" t="str">
        <f t="shared" si="1343"/>
        <v/>
      </c>
      <c r="J1825" s="5" t="str">
        <f t="shared" si="1343"/>
        <v/>
      </c>
      <c r="K1825" s="5" t="str">
        <f t="shared" si="1343"/>
        <v/>
      </c>
      <c r="L1825" s="5" t="str">
        <f t="shared" si="1343"/>
        <v/>
      </c>
      <c r="M1825" s="5" t="str">
        <f t="shared" si="1343"/>
        <v/>
      </c>
      <c r="N1825" s="5" t="str">
        <f t="shared" si="1343"/>
        <v/>
      </c>
      <c r="O1825" s="5" t="str">
        <f t="shared" si="1343"/>
        <v/>
      </c>
      <c r="P1825" s="5" t="str">
        <f t="shared" si="1343"/>
        <v/>
      </c>
      <c r="Q1825" s="5" t="str">
        <f t="shared" si="1343"/>
        <v/>
      </c>
      <c r="R1825" s="20" t="str">
        <f t="shared" si="1343"/>
        <v/>
      </c>
      <c r="S1825" s="21" t="str">
        <f t="shared" ref="S1825:S1829" si="1344">C1825&amp;D1825&amp;E1825&amp;F1825&amp;G1825&amp;H1825&amp;I1825&amp;J1825&amp;K1825&amp;L1825&amp;M1825&amp;N1825&amp;O1825&amp;P1825&amp;Q1825&amp;R1825</f>
        <v/>
      </c>
      <c r="T1825" s="39" t="str">
        <f>IF(S1825&lt;&gt;"",COUNTIF($S$1574:S1825,S1825),"")</f>
        <v/>
      </c>
      <c r="U1825" s="20" t="str">
        <f>IF(COUNT($T$1574:T1825)=1,S1825,"")</f>
        <v/>
      </c>
      <c r="V1825">
        <f t="shared" si="1283"/>
        <v>0</v>
      </c>
      <c r="W1825">
        <f t="shared" si="1286"/>
        <v>0</v>
      </c>
      <c r="X1825">
        <f t="shared" si="1284"/>
        <v>0</v>
      </c>
    </row>
    <row r="1826" spans="2:24" outlineLevel="1" x14ac:dyDescent="0.25">
      <c r="B1826">
        <v>252</v>
      </c>
      <c r="C1826" s="21" t="str">
        <f t="shared" ref="C1826:R1826" si="1345">IF(C1566&gt;0,DEC2HEX(C$1573/2,2)&amp;DEC2HEX($B1826,2),"")</f>
        <v/>
      </c>
      <c r="D1826" s="5" t="str">
        <f t="shared" si="1345"/>
        <v/>
      </c>
      <c r="E1826" s="5" t="str">
        <f t="shared" si="1345"/>
        <v/>
      </c>
      <c r="F1826" s="5" t="str">
        <f t="shared" si="1345"/>
        <v/>
      </c>
      <c r="G1826" s="5" t="str">
        <f t="shared" si="1345"/>
        <v/>
      </c>
      <c r="H1826" s="5" t="str">
        <f t="shared" si="1345"/>
        <v/>
      </c>
      <c r="I1826" s="5" t="str">
        <f t="shared" si="1345"/>
        <v/>
      </c>
      <c r="J1826" s="5" t="str">
        <f t="shared" si="1345"/>
        <v/>
      </c>
      <c r="K1826" s="5" t="str">
        <f t="shared" si="1345"/>
        <v/>
      </c>
      <c r="L1826" s="5" t="str">
        <f t="shared" si="1345"/>
        <v/>
      </c>
      <c r="M1826" s="5" t="str">
        <f t="shared" si="1345"/>
        <v/>
      </c>
      <c r="N1826" s="5" t="str">
        <f t="shared" si="1345"/>
        <v/>
      </c>
      <c r="O1826" s="5" t="str">
        <f t="shared" si="1345"/>
        <v/>
      </c>
      <c r="P1826" s="5" t="str">
        <f t="shared" si="1345"/>
        <v/>
      </c>
      <c r="Q1826" s="5" t="str">
        <f t="shared" si="1345"/>
        <v/>
      </c>
      <c r="R1826" s="20" t="str">
        <f t="shared" si="1345"/>
        <v/>
      </c>
      <c r="S1826" s="21" t="str">
        <f t="shared" si="1344"/>
        <v/>
      </c>
      <c r="T1826" s="39" t="str">
        <f>IF(S1826&lt;&gt;"",COUNTIF($S$1574:S1826,S1826),"")</f>
        <v/>
      </c>
      <c r="U1826" s="20" t="str">
        <f>IF(COUNT($T$1574:T1826)=1,S1826,"")</f>
        <v/>
      </c>
      <c r="V1826">
        <f t="shared" si="1283"/>
        <v>0</v>
      </c>
      <c r="W1826">
        <f t="shared" si="1286"/>
        <v>0</v>
      </c>
      <c r="X1826">
        <f t="shared" si="1284"/>
        <v>0</v>
      </c>
    </row>
    <row r="1827" spans="2:24" outlineLevel="1" x14ac:dyDescent="0.25">
      <c r="B1827">
        <v>253</v>
      </c>
      <c r="C1827" s="21" t="str">
        <f t="shared" ref="C1827:R1827" si="1346">IF(C1567&gt;0,DEC2HEX(C$1573/2,2)&amp;DEC2HEX($B1827,2),"")</f>
        <v/>
      </c>
      <c r="D1827" s="5" t="str">
        <f t="shared" si="1346"/>
        <v/>
      </c>
      <c r="E1827" s="5" t="str">
        <f t="shared" si="1346"/>
        <v/>
      </c>
      <c r="F1827" s="5" t="str">
        <f t="shared" si="1346"/>
        <v/>
      </c>
      <c r="G1827" s="5" t="str">
        <f t="shared" si="1346"/>
        <v/>
      </c>
      <c r="H1827" s="5" t="str">
        <f t="shared" si="1346"/>
        <v/>
      </c>
      <c r="I1827" s="5" t="str">
        <f t="shared" si="1346"/>
        <v/>
      </c>
      <c r="J1827" s="5" t="str">
        <f t="shared" si="1346"/>
        <v/>
      </c>
      <c r="K1827" s="5" t="str">
        <f t="shared" si="1346"/>
        <v/>
      </c>
      <c r="L1827" s="5" t="str">
        <f t="shared" si="1346"/>
        <v/>
      </c>
      <c r="M1827" s="5" t="str">
        <f t="shared" si="1346"/>
        <v/>
      </c>
      <c r="N1827" s="5" t="str">
        <f t="shared" si="1346"/>
        <v/>
      </c>
      <c r="O1827" s="5" t="str">
        <f t="shared" si="1346"/>
        <v/>
      </c>
      <c r="P1827" s="5" t="str">
        <f t="shared" si="1346"/>
        <v/>
      </c>
      <c r="Q1827" s="5" t="str">
        <f t="shared" si="1346"/>
        <v/>
      </c>
      <c r="R1827" s="20" t="str">
        <f t="shared" si="1346"/>
        <v/>
      </c>
      <c r="S1827" s="21" t="str">
        <f t="shared" si="1344"/>
        <v/>
      </c>
      <c r="T1827" s="39" t="str">
        <f>IF(S1827&lt;&gt;"",COUNTIF($S$1574:S1827,S1827),"")</f>
        <v/>
      </c>
      <c r="U1827" s="20" t="str">
        <f>IF(COUNT($T$1574:T1827)=1,S1827,"")</f>
        <v/>
      </c>
      <c r="V1827">
        <f t="shared" si="1283"/>
        <v>0</v>
      </c>
      <c r="W1827">
        <f t="shared" si="1286"/>
        <v>0</v>
      </c>
      <c r="X1827">
        <f t="shared" si="1284"/>
        <v>0</v>
      </c>
    </row>
    <row r="1828" spans="2:24" outlineLevel="1" x14ac:dyDescent="0.25">
      <c r="B1828">
        <v>254</v>
      </c>
      <c r="C1828" s="21" t="str">
        <f t="shared" ref="C1828:R1828" si="1347">IF(C1568&gt;0,DEC2HEX(C$1573/2,2)&amp;DEC2HEX($B1828,2),"")</f>
        <v/>
      </c>
      <c r="D1828" s="5" t="str">
        <f t="shared" si="1347"/>
        <v/>
      </c>
      <c r="E1828" s="5" t="str">
        <f t="shared" si="1347"/>
        <v/>
      </c>
      <c r="F1828" s="5" t="str">
        <f t="shared" si="1347"/>
        <v/>
      </c>
      <c r="G1828" s="5" t="str">
        <f t="shared" si="1347"/>
        <v/>
      </c>
      <c r="H1828" s="5" t="str">
        <f t="shared" si="1347"/>
        <v/>
      </c>
      <c r="I1828" s="5" t="str">
        <f t="shared" si="1347"/>
        <v/>
      </c>
      <c r="J1828" s="5" t="str">
        <f t="shared" si="1347"/>
        <v/>
      </c>
      <c r="K1828" s="5" t="str">
        <f t="shared" si="1347"/>
        <v/>
      </c>
      <c r="L1828" s="5" t="str">
        <f t="shared" si="1347"/>
        <v/>
      </c>
      <c r="M1828" s="5" t="str">
        <f t="shared" si="1347"/>
        <v/>
      </c>
      <c r="N1828" s="5" t="str">
        <f t="shared" si="1347"/>
        <v/>
      </c>
      <c r="O1828" s="5" t="str">
        <f t="shared" si="1347"/>
        <v/>
      </c>
      <c r="P1828" s="5" t="str">
        <f t="shared" si="1347"/>
        <v/>
      </c>
      <c r="Q1828" s="5" t="str">
        <f t="shared" si="1347"/>
        <v/>
      </c>
      <c r="R1828" s="20" t="str">
        <f t="shared" si="1347"/>
        <v/>
      </c>
      <c r="S1828" s="21" t="str">
        <f t="shared" si="1344"/>
        <v/>
      </c>
      <c r="T1828" s="39" t="str">
        <f>IF(S1828&lt;&gt;"",COUNTIF($S$1574:S1828,S1828),"")</f>
        <v/>
      </c>
      <c r="U1828" s="20" t="str">
        <f>IF(COUNT($T$1574:T1828)=1,S1828,"")</f>
        <v/>
      </c>
      <c r="V1828">
        <f t="shared" si="1283"/>
        <v>0</v>
      </c>
      <c r="W1828">
        <f t="shared" si="1286"/>
        <v>0</v>
      </c>
      <c r="X1828">
        <f t="shared" si="1284"/>
        <v>0</v>
      </c>
    </row>
    <row r="1829" spans="2:24" ht="15.75" outlineLevel="1" thickBot="1" x14ac:dyDescent="0.3">
      <c r="B1829">
        <v>255</v>
      </c>
      <c r="C1829" s="19" t="str">
        <f t="shared" ref="C1829:R1829" si="1348">IF(C1569&gt;0,DEC2HEX(C$1573/2,2)&amp;DEC2HEX($B1829,2),"")</f>
        <v/>
      </c>
      <c r="D1829" s="7" t="str">
        <f t="shared" si="1348"/>
        <v/>
      </c>
      <c r="E1829" s="7" t="str">
        <f t="shared" si="1348"/>
        <v/>
      </c>
      <c r="F1829" s="7" t="str">
        <f t="shared" si="1348"/>
        <v/>
      </c>
      <c r="G1829" s="7" t="str">
        <f t="shared" si="1348"/>
        <v/>
      </c>
      <c r="H1829" s="7" t="str">
        <f t="shared" si="1348"/>
        <v/>
      </c>
      <c r="I1829" s="7" t="str">
        <f t="shared" si="1348"/>
        <v/>
      </c>
      <c r="J1829" s="7" t="str">
        <f t="shared" si="1348"/>
        <v/>
      </c>
      <c r="K1829" s="7" t="str">
        <f t="shared" si="1348"/>
        <v/>
      </c>
      <c r="L1829" s="7" t="str">
        <f t="shared" si="1348"/>
        <v/>
      </c>
      <c r="M1829" s="7" t="str">
        <f t="shared" si="1348"/>
        <v/>
      </c>
      <c r="N1829" s="7" t="str">
        <f t="shared" si="1348"/>
        <v/>
      </c>
      <c r="O1829" s="7" t="str">
        <f t="shared" si="1348"/>
        <v/>
      </c>
      <c r="P1829" s="7" t="str">
        <f t="shared" si="1348"/>
        <v/>
      </c>
      <c r="Q1829" s="7" t="str">
        <f t="shared" si="1348"/>
        <v/>
      </c>
      <c r="R1829" s="18" t="str">
        <f t="shared" si="1348"/>
        <v/>
      </c>
      <c r="S1829" s="19" t="str">
        <f t="shared" si="1344"/>
        <v/>
      </c>
      <c r="T1829" s="80" t="str">
        <f>IF(S1829&lt;&gt;"",COUNTIF($S$1574:S1829,S1829),"")</f>
        <v/>
      </c>
      <c r="U1829" s="18" t="str">
        <f>IF(COUNT($T$1574:T1829)=1,S1829,"")</f>
        <v/>
      </c>
      <c r="V1829">
        <f t="shared" si="1283"/>
        <v>0</v>
      </c>
      <c r="W1829">
        <f t="shared" si="1286"/>
        <v>0</v>
      </c>
      <c r="X1829">
        <f t="shared" si="1284"/>
        <v>0</v>
      </c>
    </row>
    <row r="1831" spans="2:24" x14ac:dyDescent="0.25">
      <c r="D1831" t="s">
        <v>124</v>
      </c>
      <c r="E1831" t="s">
        <v>125</v>
      </c>
    </row>
    <row r="1832" spans="2:24" x14ac:dyDescent="0.25">
      <c r="D1832" t="s">
        <v>123</v>
      </c>
      <c r="E1832" t="s">
        <v>122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15</vt:i4>
      </vt:variant>
    </vt:vector>
  </HeadingPairs>
  <TitlesOfParts>
    <vt:vector size="23" baseType="lpstr">
      <vt:lpstr>map</vt:lpstr>
      <vt:lpstr>map-2</vt:lpstr>
      <vt:lpstr>ARM Instructions</vt:lpstr>
      <vt:lpstr>bitrate offsets</vt:lpstr>
      <vt:lpstr>video</vt:lpstr>
      <vt:lpstr>video modes</vt:lpstr>
      <vt:lpstr>video offsets - bad</vt:lpstr>
      <vt:lpstr>resolution operands</vt:lpstr>
      <vt:lpstr>ArmInstructionHi</vt:lpstr>
      <vt:lpstr>ArmInstructionLo</vt:lpstr>
      <vt:lpstr>BitHi</vt:lpstr>
      <vt:lpstr>BitLo</vt:lpstr>
      <vt:lpstr>ClosestValue</vt:lpstr>
      <vt:lpstr>EmptyInstructionHi</vt:lpstr>
      <vt:lpstr>EmptyInstructionLo</vt:lpstr>
      <vt:lpstr>EncodedValueHi</vt:lpstr>
      <vt:lpstr>EncodedValueLo</vt:lpstr>
      <vt:lpstr>HexRotateRight</vt:lpstr>
      <vt:lpstr>InputValue</vt:lpstr>
      <vt:lpstr>PositiveDifferences</vt:lpstr>
      <vt:lpstr>RotateRight</vt:lpstr>
      <vt:lpstr>RotateRightAcceptableValues</vt:lpstr>
      <vt:lpstr>targetRegister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cp:lastPrinted>2016-05-28T15:37:07Z</cp:lastPrinted>
  <dcterms:created xsi:type="dcterms:W3CDTF">2016-04-07T19:57:25Z</dcterms:created>
  <dcterms:modified xsi:type="dcterms:W3CDTF">2016-05-29T12:56:31Z</dcterms:modified>
</cp:coreProperties>
</file>